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18216" windowHeight="7320"/>
  </bookViews>
  <sheets>
    <sheet name="球の最適目数計算" sheetId="1" r:id="rId1"/>
    <sheet name="解説" sheetId="2" r:id="rId2"/>
  </sheets>
  <calcPr calcId="145621"/>
</workbook>
</file>

<file path=xl/calcChain.xml><?xml version="1.0" encoding="utf-8"?>
<calcChain xmlns="http://schemas.openxmlformats.org/spreadsheetml/2006/main">
  <c r="L13" i="1" l="1"/>
  <c r="G137" i="2" l="1"/>
  <c r="H137" i="2" s="1"/>
  <c r="G138" i="2"/>
  <c r="H138" i="2" s="1"/>
  <c r="G139" i="2"/>
  <c r="H139" i="2" s="1"/>
  <c r="I139" i="2" s="1"/>
  <c r="G140" i="2"/>
  <c r="H140" i="2" s="1"/>
  <c r="G141" i="2"/>
  <c r="H141" i="2" s="1"/>
  <c r="I141" i="2" s="1"/>
  <c r="G142" i="2"/>
  <c r="H142" i="2" s="1"/>
  <c r="G143" i="2"/>
  <c r="H143" i="2" s="1"/>
  <c r="I143" i="2" s="1"/>
  <c r="G144" i="2"/>
  <c r="H144" i="2" s="1"/>
  <c r="G145" i="2"/>
  <c r="H145" i="2" s="1"/>
  <c r="I145" i="2" s="1"/>
  <c r="G146" i="2"/>
  <c r="H146" i="2" s="1"/>
  <c r="G147" i="2"/>
  <c r="H147" i="2" s="1"/>
  <c r="G148" i="2"/>
  <c r="H148" i="2" s="1"/>
  <c r="G149" i="2"/>
  <c r="H149" i="2" s="1"/>
  <c r="I149" i="2" s="1"/>
  <c r="G150" i="2"/>
  <c r="H150" i="2" s="1"/>
  <c r="G151" i="2"/>
  <c r="H151" i="2" s="1"/>
  <c r="G152" i="2"/>
  <c r="H152" i="2" s="1"/>
  <c r="G153" i="2"/>
  <c r="H153" i="2" s="1"/>
  <c r="I153" i="2" s="1"/>
  <c r="G154" i="2"/>
  <c r="H154" i="2" s="1"/>
  <c r="G155" i="2"/>
  <c r="H155" i="2" s="1"/>
  <c r="G136" i="2"/>
  <c r="H136" i="2" s="1"/>
  <c r="B137" i="2"/>
  <c r="C137" i="2" s="1"/>
  <c r="B138" i="2"/>
  <c r="C138" i="2" s="1"/>
  <c r="B139" i="2"/>
  <c r="C139" i="2" s="1"/>
  <c r="B140" i="2"/>
  <c r="C140" i="2" s="1"/>
  <c r="B141" i="2"/>
  <c r="C141" i="2" s="1"/>
  <c r="D141" i="2" s="1"/>
  <c r="B142" i="2"/>
  <c r="C142" i="2" s="1"/>
  <c r="B143" i="2"/>
  <c r="C143" i="2" s="1"/>
  <c r="B144" i="2"/>
  <c r="C144" i="2" s="1"/>
  <c r="B145" i="2"/>
  <c r="C145" i="2" s="1"/>
  <c r="D145" i="2" s="1"/>
  <c r="B146" i="2"/>
  <c r="C146" i="2" s="1"/>
  <c r="B147" i="2"/>
  <c r="C147" i="2" s="1"/>
  <c r="B148" i="2"/>
  <c r="C148" i="2" s="1"/>
  <c r="B149" i="2"/>
  <c r="C149" i="2" s="1"/>
  <c r="D149" i="2" s="1"/>
  <c r="B150" i="2"/>
  <c r="C150" i="2" s="1"/>
  <c r="B151" i="2"/>
  <c r="C151" i="2" s="1"/>
  <c r="B152" i="2"/>
  <c r="C152" i="2" s="1"/>
  <c r="B153" i="2"/>
  <c r="C153" i="2" s="1"/>
  <c r="D153" i="2" s="1"/>
  <c r="B154" i="2"/>
  <c r="C154" i="2" s="1"/>
  <c r="B155" i="2"/>
  <c r="C155" i="2" s="1"/>
  <c r="B136" i="2"/>
  <c r="C136" i="2" s="1"/>
  <c r="D152" i="2" l="1"/>
  <c r="D148" i="2"/>
  <c r="D144" i="2"/>
  <c r="D140" i="2"/>
  <c r="I152" i="2"/>
  <c r="I144" i="2"/>
  <c r="I140" i="2"/>
  <c r="D154" i="2"/>
  <c r="D150" i="2"/>
  <c r="D146" i="2"/>
  <c r="D142" i="2"/>
  <c r="D138" i="2"/>
  <c r="I154" i="2"/>
  <c r="I150" i="2"/>
  <c r="I138" i="2"/>
  <c r="I148" i="2"/>
  <c r="D155" i="2"/>
  <c r="D151" i="2"/>
  <c r="D147" i="2"/>
  <c r="D143" i="2"/>
  <c r="D139" i="2"/>
  <c r="I155" i="2"/>
  <c r="I151" i="2"/>
  <c r="I147" i="2"/>
  <c r="I146" i="2"/>
  <c r="I142" i="2"/>
  <c r="D137" i="2"/>
  <c r="I137" i="2"/>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2" i="1"/>
  <c r="B493" i="1" l="1"/>
  <c r="C493" i="1" s="1"/>
  <c r="F493" i="1" s="1"/>
  <c r="B485" i="1"/>
  <c r="C485" i="1" s="1"/>
  <c r="F485" i="1" s="1"/>
  <c r="E499" i="1"/>
  <c r="B499" i="1"/>
  <c r="C499" i="1" s="1"/>
  <c r="F499" i="1" s="1"/>
  <c r="E491" i="1"/>
  <c r="B491" i="1"/>
  <c r="C491" i="1" s="1"/>
  <c r="F491" i="1" s="1"/>
  <c r="E487" i="1"/>
  <c r="B487" i="1"/>
  <c r="C487" i="1" s="1"/>
  <c r="F487" i="1" s="1"/>
  <c r="E479" i="1"/>
  <c r="C479" i="1"/>
  <c r="F479" i="1" s="1"/>
  <c r="B479" i="1"/>
  <c r="E471" i="1"/>
  <c r="B471" i="1"/>
  <c r="C471" i="1" s="1"/>
  <c r="F471" i="1" s="1"/>
  <c r="E463" i="1"/>
  <c r="B463" i="1"/>
  <c r="C463" i="1" s="1"/>
  <c r="F463" i="1" s="1"/>
  <c r="E459" i="1"/>
  <c r="B459" i="1"/>
  <c r="C459" i="1" s="1"/>
  <c r="F459" i="1" s="1"/>
  <c r="E451" i="1"/>
  <c r="B451" i="1"/>
  <c r="C451" i="1" s="1"/>
  <c r="F451" i="1" s="1"/>
  <c r="E443" i="1"/>
  <c r="B443" i="1"/>
  <c r="C443" i="1" s="1"/>
  <c r="F443" i="1" s="1"/>
  <c r="E435" i="1"/>
  <c r="B435" i="1"/>
  <c r="C435" i="1" s="1"/>
  <c r="F435" i="1" s="1"/>
  <c r="B2" i="1"/>
  <c r="C2" i="1" s="1"/>
  <c r="F2" i="1" s="1"/>
  <c r="E498" i="1"/>
  <c r="B498" i="1"/>
  <c r="C498" i="1" s="1"/>
  <c r="F498" i="1" s="1"/>
  <c r="E494" i="1"/>
  <c r="B494" i="1"/>
  <c r="C494" i="1" s="1"/>
  <c r="F494" i="1" s="1"/>
  <c r="E490" i="1"/>
  <c r="B490" i="1"/>
  <c r="C490" i="1" s="1"/>
  <c r="F490" i="1" s="1"/>
  <c r="E486" i="1"/>
  <c r="B486" i="1"/>
  <c r="C486" i="1" s="1"/>
  <c r="F486" i="1" s="1"/>
  <c r="E482" i="1"/>
  <c r="B482" i="1"/>
  <c r="C482" i="1" s="1"/>
  <c r="F482" i="1" s="1"/>
  <c r="E478" i="1"/>
  <c r="B478" i="1"/>
  <c r="C478" i="1" s="1"/>
  <c r="F478" i="1" s="1"/>
  <c r="E474" i="1"/>
  <c r="B474" i="1"/>
  <c r="C474" i="1" s="1"/>
  <c r="F474" i="1" s="1"/>
  <c r="E470" i="1"/>
  <c r="B470" i="1"/>
  <c r="C470" i="1" s="1"/>
  <c r="F470" i="1" s="1"/>
  <c r="B466" i="1"/>
  <c r="C466" i="1" s="1"/>
  <c r="F466" i="1" s="1"/>
  <c r="E462" i="1"/>
  <c r="B462" i="1"/>
  <c r="C462" i="1" s="1"/>
  <c r="F462" i="1" s="1"/>
  <c r="E458" i="1"/>
  <c r="B458" i="1"/>
  <c r="C458" i="1" s="1"/>
  <c r="F458" i="1" s="1"/>
  <c r="E454" i="1"/>
  <c r="B454" i="1"/>
  <c r="C454" i="1" s="1"/>
  <c r="F454" i="1" s="1"/>
  <c r="E450" i="1"/>
  <c r="B450" i="1"/>
  <c r="C450" i="1" s="1"/>
  <c r="F450" i="1" s="1"/>
  <c r="E446" i="1"/>
  <c r="B446" i="1"/>
  <c r="C446" i="1" s="1"/>
  <c r="F446" i="1" s="1"/>
  <c r="E442" i="1"/>
  <c r="B442" i="1"/>
  <c r="C442" i="1" s="1"/>
  <c r="F442" i="1" s="1"/>
  <c r="E438" i="1"/>
  <c r="B438" i="1"/>
  <c r="C438" i="1" s="1"/>
  <c r="F438" i="1" s="1"/>
  <c r="E434" i="1"/>
  <c r="B434" i="1"/>
  <c r="C434" i="1" s="1"/>
  <c r="F434" i="1" s="1"/>
  <c r="E430" i="1"/>
  <c r="B430" i="1"/>
  <c r="C430" i="1" s="1"/>
  <c r="F430" i="1" s="1"/>
  <c r="E426" i="1"/>
  <c r="B426" i="1"/>
  <c r="C426" i="1" s="1"/>
  <c r="F426" i="1" s="1"/>
  <c r="E422" i="1"/>
  <c r="B422" i="1"/>
  <c r="C422" i="1" s="1"/>
  <c r="F422" i="1" s="1"/>
  <c r="E418" i="1"/>
  <c r="B418" i="1"/>
  <c r="C418" i="1" s="1"/>
  <c r="F418" i="1" s="1"/>
  <c r="E414" i="1"/>
  <c r="B414" i="1"/>
  <c r="C414" i="1" s="1"/>
  <c r="F414" i="1" s="1"/>
  <c r="E410" i="1"/>
  <c r="C410" i="1"/>
  <c r="F410" i="1" s="1"/>
  <c r="B410" i="1"/>
  <c r="E406" i="1"/>
  <c r="B406" i="1"/>
  <c r="C406" i="1" s="1"/>
  <c r="F406" i="1" s="1"/>
  <c r="E402" i="1"/>
  <c r="B402" i="1"/>
  <c r="C402" i="1" s="1"/>
  <c r="F402" i="1" s="1"/>
  <c r="E398" i="1"/>
  <c r="B398" i="1"/>
  <c r="C398" i="1" s="1"/>
  <c r="F398" i="1" s="1"/>
  <c r="E394" i="1"/>
  <c r="B394" i="1"/>
  <c r="C394" i="1" s="1"/>
  <c r="F394" i="1" s="1"/>
  <c r="E390" i="1"/>
  <c r="B390" i="1"/>
  <c r="C390" i="1" s="1"/>
  <c r="F390" i="1" s="1"/>
  <c r="E386" i="1"/>
  <c r="B386" i="1"/>
  <c r="C386" i="1" s="1"/>
  <c r="F386" i="1" s="1"/>
  <c r="E382" i="1"/>
  <c r="B382" i="1"/>
  <c r="C382" i="1" s="1"/>
  <c r="F382" i="1" s="1"/>
  <c r="E378" i="1"/>
  <c r="B378" i="1"/>
  <c r="C378" i="1" s="1"/>
  <c r="F378" i="1" s="1"/>
  <c r="E374" i="1"/>
  <c r="B374" i="1"/>
  <c r="C374" i="1" s="1"/>
  <c r="F374" i="1" s="1"/>
  <c r="E370" i="1"/>
  <c r="B370" i="1"/>
  <c r="C370" i="1" s="1"/>
  <c r="F370" i="1" s="1"/>
  <c r="E366" i="1"/>
  <c r="B366" i="1"/>
  <c r="C366" i="1" s="1"/>
  <c r="F366" i="1" s="1"/>
  <c r="E362" i="1"/>
  <c r="B362" i="1"/>
  <c r="C362" i="1" s="1"/>
  <c r="F362" i="1" s="1"/>
  <c r="E358" i="1"/>
  <c r="B358" i="1"/>
  <c r="C358" i="1" s="1"/>
  <c r="F358" i="1" s="1"/>
  <c r="E354" i="1"/>
  <c r="B354" i="1"/>
  <c r="C354" i="1" s="1"/>
  <c r="F354" i="1" s="1"/>
  <c r="E350" i="1"/>
  <c r="B350" i="1"/>
  <c r="C350" i="1" s="1"/>
  <c r="F350" i="1" s="1"/>
  <c r="E346" i="1"/>
  <c r="C346" i="1"/>
  <c r="F346" i="1" s="1"/>
  <c r="B346" i="1"/>
  <c r="E342" i="1"/>
  <c r="B342" i="1"/>
  <c r="C342" i="1" s="1"/>
  <c r="F342" i="1" s="1"/>
  <c r="B338" i="1"/>
  <c r="C338" i="1" s="1"/>
  <c r="F338" i="1" s="1"/>
  <c r="E334" i="1"/>
  <c r="B334" i="1"/>
  <c r="C334" i="1" s="1"/>
  <c r="F334" i="1" s="1"/>
  <c r="E330" i="1"/>
  <c r="B330" i="1"/>
  <c r="C330" i="1" s="1"/>
  <c r="F330" i="1" s="1"/>
  <c r="E326" i="1"/>
  <c r="B326" i="1"/>
  <c r="C326" i="1" s="1"/>
  <c r="F326" i="1" s="1"/>
  <c r="E322" i="1"/>
  <c r="B322" i="1"/>
  <c r="C322" i="1" s="1"/>
  <c r="F322" i="1" s="1"/>
  <c r="E318" i="1"/>
  <c r="C318" i="1"/>
  <c r="F318" i="1" s="1"/>
  <c r="B318" i="1"/>
  <c r="E314" i="1"/>
  <c r="B314" i="1"/>
  <c r="C314" i="1" s="1"/>
  <c r="F314" i="1" s="1"/>
  <c r="E310" i="1"/>
  <c r="B310" i="1"/>
  <c r="C310" i="1" s="1"/>
  <c r="F310" i="1" s="1"/>
  <c r="E306" i="1"/>
  <c r="B306" i="1"/>
  <c r="C306" i="1" s="1"/>
  <c r="F306" i="1" s="1"/>
  <c r="E302" i="1"/>
  <c r="B302" i="1"/>
  <c r="C302" i="1" s="1"/>
  <c r="F302" i="1" s="1"/>
  <c r="E298" i="1"/>
  <c r="B298" i="1"/>
  <c r="C298" i="1" s="1"/>
  <c r="F298" i="1" s="1"/>
  <c r="E294" i="1"/>
  <c r="B294" i="1"/>
  <c r="C294" i="1" s="1"/>
  <c r="F294" i="1" s="1"/>
  <c r="E290" i="1"/>
  <c r="B290" i="1"/>
  <c r="C290" i="1" s="1"/>
  <c r="F290" i="1" s="1"/>
  <c r="E286" i="1"/>
  <c r="B286" i="1"/>
  <c r="C286" i="1" s="1"/>
  <c r="F286" i="1" s="1"/>
  <c r="E282" i="1"/>
  <c r="B282" i="1"/>
  <c r="C282" i="1" s="1"/>
  <c r="F282" i="1" s="1"/>
  <c r="E278" i="1"/>
  <c r="B278" i="1"/>
  <c r="C278" i="1" s="1"/>
  <c r="F278" i="1" s="1"/>
  <c r="E274" i="1"/>
  <c r="B274" i="1"/>
  <c r="C274" i="1" s="1"/>
  <c r="F274" i="1" s="1"/>
  <c r="E270" i="1"/>
  <c r="B270" i="1"/>
  <c r="C270" i="1" s="1"/>
  <c r="F270" i="1" s="1"/>
  <c r="E266" i="1"/>
  <c r="B266" i="1"/>
  <c r="C266" i="1" s="1"/>
  <c r="F266" i="1" s="1"/>
  <c r="E262" i="1"/>
  <c r="C262" i="1"/>
  <c r="F262" i="1" s="1"/>
  <c r="B262" i="1"/>
  <c r="E258" i="1"/>
  <c r="B258" i="1"/>
  <c r="C258" i="1" s="1"/>
  <c r="F258" i="1" s="1"/>
  <c r="E254" i="1"/>
  <c r="B254" i="1"/>
  <c r="C254" i="1" s="1"/>
  <c r="F254" i="1" s="1"/>
  <c r="E250" i="1"/>
  <c r="B250" i="1"/>
  <c r="C250" i="1" s="1"/>
  <c r="F250" i="1" s="1"/>
  <c r="E246" i="1"/>
  <c r="B246" i="1"/>
  <c r="C246" i="1" s="1"/>
  <c r="F246" i="1" s="1"/>
  <c r="B242" i="1"/>
  <c r="C242" i="1" s="1"/>
  <c r="F242" i="1" s="1"/>
  <c r="B238" i="1"/>
  <c r="C238" i="1" s="1"/>
  <c r="F238" i="1" s="1"/>
  <c r="C234" i="1"/>
  <c r="F234" i="1" s="1"/>
  <c r="B234" i="1"/>
  <c r="B230" i="1"/>
  <c r="C230" i="1" s="1"/>
  <c r="F230" i="1" s="1"/>
  <c r="B226" i="1"/>
  <c r="C226" i="1" s="1"/>
  <c r="F226" i="1" s="1"/>
  <c r="B222" i="1"/>
  <c r="C222" i="1" s="1"/>
  <c r="F222" i="1" s="1"/>
  <c r="B218" i="1"/>
  <c r="C218" i="1" s="1"/>
  <c r="F218" i="1" s="1"/>
  <c r="B214" i="1"/>
  <c r="C214" i="1" s="1"/>
  <c r="F214" i="1" s="1"/>
  <c r="B210" i="1"/>
  <c r="C210" i="1" s="1"/>
  <c r="F210" i="1" s="1"/>
  <c r="B206" i="1"/>
  <c r="C206" i="1" s="1"/>
  <c r="F206" i="1" s="1"/>
  <c r="B202" i="1"/>
  <c r="C202" i="1" s="1"/>
  <c r="F202" i="1" s="1"/>
  <c r="B198" i="1"/>
  <c r="C198" i="1" s="1"/>
  <c r="F198" i="1" s="1"/>
  <c r="B194" i="1"/>
  <c r="C194" i="1" s="1"/>
  <c r="F194" i="1" s="1"/>
  <c r="B190" i="1"/>
  <c r="C190" i="1" s="1"/>
  <c r="F190" i="1" s="1"/>
  <c r="B186" i="1"/>
  <c r="C186" i="1" s="1"/>
  <c r="F186" i="1" s="1"/>
  <c r="B182" i="1"/>
  <c r="C182" i="1" s="1"/>
  <c r="F182" i="1" s="1"/>
  <c r="B178" i="1"/>
  <c r="C178" i="1" s="1"/>
  <c r="F178" i="1" s="1"/>
  <c r="B174" i="1"/>
  <c r="C174" i="1" s="1"/>
  <c r="F174" i="1" s="1"/>
  <c r="B170" i="1"/>
  <c r="C170" i="1" s="1"/>
  <c r="F170" i="1" s="1"/>
  <c r="B166" i="1"/>
  <c r="C166" i="1" s="1"/>
  <c r="F166" i="1" s="1"/>
  <c r="B162" i="1"/>
  <c r="C162" i="1" s="1"/>
  <c r="F162" i="1" s="1"/>
  <c r="B158" i="1"/>
  <c r="C158" i="1" s="1"/>
  <c r="F158" i="1" s="1"/>
  <c r="B154" i="1"/>
  <c r="C154" i="1" s="1"/>
  <c r="F154" i="1" s="1"/>
  <c r="B150" i="1"/>
  <c r="C150" i="1" s="1"/>
  <c r="F150" i="1" s="1"/>
  <c r="B146" i="1"/>
  <c r="C146" i="1" s="1"/>
  <c r="F146" i="1" s="1"/>
  <c r="B142" i="1"/>
  <c r="C142" i="1" s="1"/>
  <c r="F142" i="1" s="1"/>
  <c r="C138" i="1"/>
  <c r="F138" i="1" s="1"/>
  <c r="B138" i="1"/>
  <c r="B134" i="1"/>
  <c r="C134" i="1" s="1"/>
  <c r="F134" i="1" s="1"/>
  <c r="B130" i="1"/>
  <c r="C130" i="1" s="1"/>
  <c r="F130" i="1" s="1"/>
  <c r="B126" i="1"/>
  <c r="C126" i="1" s="1"/>
  <c r="F126" i="1" s="1"/>
  <c r="C122" i="1"/>
  <c r="F122" i="1" s="1"/>
  <c r="B122" i="1"/>
  <c r="B118" i="1"/>
  <c r="C118" i="1" s="1"/>
  <c r="F118" i="1" s="1"/>
  <c r="B114" i="1"/>
  <c r="C114" i="1" s="1"/>
  <c r="F114" i="1" s="1"/>
  <c r="B110" i="1"/>
  <c r="C110" i="1" s="1"/>
  <c r="F110" i="1" s="1"/>
  <c r="B106" i="1"/>
  <c r="C106" i="1" s="1"/>
  <c r="F106" i="1" s="1"/>
  <c r="B102" i="1"/>
  <c r="C102" i="1" s="1"/>
  <c r="F102" i="1" s="1"/>
  <c r="B98" i="1"/>
  <c r="C98" i="1" s="1"/>
  <c r="F98" i="1" s="1"/>
  <c r="B94" i="1"/>
  <c r="C94" i="1" s="1"/>
  <c r="F94" i="1" s="1"/>
  <c r="B90" i="1"/>
  <c r="C90" i="1" s="1"/>
  <c r="F90" i="1" s="1"/>
  <c r="B86" i="1"/>
  <c r="C86" i="1" s="1"/>
  <c r="F86" i="1" s="1"/>
  <c r="B82" i="1"/>
  <c r="C82" i="1" s="1"/>
  <c r="F82" i="1" s="1"/>
  <c r="B78" i="1"/>
  <c r="C78" i="1" s="1"/>
  <c r="F78" i="1" s="1"/>
  <c r="C74" i="1"/>
  <c r="F74" i="1" s="1"/>
  <c r="B74" i="1"/>
  <c r="B70" i="1"/>
  <c r="C70" i="1" s="1"/>
  <c r="F70" i="1" s="1"/>
  <c r="B66" i="1"/>
  <c r="C66" i="1" s="1"/>
  <c r="F66" i="1" s="1"/>
  <c r="B62" i="1"/>
  <c r="C62" i="1" s="1"/>
  <c r="F62" i="1" s="1"/>
  <c r="B58" i="1"/>
  <c r="C58" i="1" s="1"/>
  <c r="F58" i="1" s="1"/>
  <c r="B54" i="1"/>
  <c r="C54" i="1" s="1"/>
  <c r="F54" i="1" s="1"/>
  <c r="B50" i="1"/>
  <c r="C50" i="1" s="1"/>
  <c r="F50" i="1" s="1"/>
  <c r="B46" i="1"/>
  <c r="C46" i="1" s="1"/>
  <c r="F46" i="1" s="1"/>
  <c r="B42" i="1"/>
  <c r="C42" i="1" s="1"/>
  <c r="F42" i="1" s="1"/>
  <c r="B38" i="1"/>
  <c r="C38" i="1" s="1"/>
  <c r="F38" i="1" s="1"/>
  <c r="B34" i="1"/>
  <c r="C34" i="1" s="1"/>
  <c r="F34" i="1" s="1"/>
  <c r="B30" i="1"/>
  <c r="C30" i="1" s="1"/>
  <c r="F30" i="1" s="1"/>
  <c r="E26" i="1"/>
  <c r="B26" i="1"/>
  <c r="C26" i="1" s="1"/>
  <c r="F26" i="1" s="1"/>
  <c r="E22" i="1"/>
  <c r="B22" i="1"/>
  <c r="C22" i="1" s="1"/>
  <c r="F22" i="1" s="1"/>
  <c r="E18" i="1"/>
  <c r="B18" i="1"/>
  <c r="C18" i="1" s="1"/>
  <c r="F18" i="1" s="1"/>
  <c r="E14" i="1"/>
  <c r="B14" i="1"/>
  <c r="C14" i="1" s="1"/>
  <c r="F14" i="1" s="1"/>
  <c r="E10" i="1"/>
  <c r="B10" i="1"/>
  <c r="C10" i="1" s="1"/>
  <c r="F10" i="1" s="1"/>
  <c r="E6" i="1"/>
  <c r="B6" i="1"/>
  <c r="C6" i="1" s="1"/>
  <c r="F6" i="1" s="1"/>
  <c r="B489" i="1"/>
  <c r="C489" i="1" s="1"/>
  <c r="F489" i="1" s="1"/>
  <c r="B473" i="1"/>
  <c r="C473" i="1" s="1"/>
  <c r="F473" i="1" s="1"/>
  <c r="B465" i="1"/>
  <c r="C465" i="1" s="1"/>
  <c r="F465" i="1" s="1"/>
  <c r="B453" i="1"/>
  <c r="C453" i="1" s="1"/>
  <c r="F453" i="1" s="1"/>
  <c r="B445" i="1"/>
  <c r="C445" i="1" s="1"/>
  <c r="F445" i="1" s="1"/>
  <c r="B441" i="1"/>
  <c r="C441" i="1" s="1"/>
  <c r="F441" i="1" s="1"/>
  <c r="B437" i="1"/>
  <c r="C437" i="1" s="1"/>
  <c r="F437" i="1" s="1"/>
  <c r="B433" i="1"/>
  <c r="C433" i="1" s="1"/>
  <c r="F433" i="1" s="1"/>
  <c r="B429" i="1"/>
  <c r="C429" i="1" s="1"/>
  <c r="F429" i="1" s="1"/>
  <c r="G430" i="1" s="1"/>
  <c r="B425" i="1"/>
  <c r="C425" i="1" s="1"/>
  <c r="F425" i="1" s="1"/>
  <c r="B421" i="1"/>
  <c r="C421" i="1" s="1"/>
  <c r="F421" i="1" s="1"/>
  <c r="G422" i="1" s="1"/>
  <c r="B417" i="1"/>
  <c r="C417" i="1" s="1"/>
  <c r="F417" i="1" s="1"/>
  <c r="B413" i="1"/>
  <c r="C413" i="1" s="1"/>
  <c r="F413" i="1" s="1"/>
  <c r="B409" i="1"/>
  <c r="C409" i="1" s="1"/>
  <c r="F409" i="1" s="1"/>
  <c r="B405" i="1"/>
  <c r="C405" i="1" s="1"/>
  <c r="F405" i="1" s="1"/>
  <c r="G406" i="1" s="1"/>
  <c r="B401" i="1"/>
  <c r="C401" i="1" s="1"/>
  <c r="F401" i="1" s="1"/>
  <c r="B397" i="1"/>
  <c r="C397" i="1" s="1"/>
  <c r="F397" i="1" s="1"/>
  <c r="G398" i="1" s="1"/>
  <c r="B393" i="1"/>
  <c r="C393" i="1" s="1"/>
  <c r="F393" i="1" s="1"/>
  <c r="B389" i="1"/>
  <c r="C389" i="1" s="1"/>
  <c r="F389" i="1" s="1"/>
  <c r="B385" i="1"/>
  <c r="C385" i="1" s="1"/>
  <c r="F385" i="1" s="1"/>
  <c r="B381" i="1"/>
  <c r="C381" i="1" s="1"/>
  <c r="F381" i="1" s="1"/>
  <c r="G382" i="1" s="1"/>
  <c r="B377" i="1"/>
  <c r="C377" i="1" s="1"/>
  <c r="F377" i="1" s="1"/>
  <c r="B373" i="1"/>
  <c r="C373" i="1" s="1"/>
  <c r="F373" i="1" s="1"/>
  <c r="B369" i="1"/>
  <c r="C369" i="1" s="1"/>
  <c r="F369" i="1" s="1"/>
  <c r="B365" i="1"/>
  <c r="C365" i="1" s="1"/>
  <c r="F365" i="1" s="1"/>
  <c r="G366" i="1" s="1"/>
  <c r="B361" i="1"/>
  <c r="C361" i="1" s="1"/>
  <c r="F361" i="1" s="1"/>
  <c r="B357" i="1"/>
  <c r="C357" i="1" s="1"/>
  <c r="F357" i="1" s="1"/>
  <c r="G358" i="1" s="1"/>
  <c r="B353" i="1"/>
  <c r="C353" i="1" s="1"/>
  <c r="F353" i="1" s="1"/>
  <c r="B349" i="1"/>
  <c r="C349" i="1" s="1"/>
  <c r="F349" i="1" s="1"/>
  <c r="G350" i="1" s="1"/>
  <c r="B345" i="1"/>
  <c r="C345" i="1" s="1"/>
  <c r="F345" i="1" s="1"/>
  <c r="B341" i="1"/>
  <c r="C341" i="1" s="1"/>
  <c r="F341" i="1" s="1"/>
  <c r="B337" i="1"/>
  <c r="C337" i="1" s="1"/>
  <c r="F337" i="1" s="1"/>
  <c r="B333" i="1"/>
  <c r="C333" i="1" s="1"/>
  <c r="F333" i="1" s="1"/>
  <c r="B329" i="1"/>
  <c r="C329" i="1" s="1"/>
  <c r="F329" i="1" s="1"/>
  <c r="B325" i="1"/>
  <c r="C325" i="1" s="1"/>
  <c r="F325" i="1" s="1"/>
  <c r="B321" i="1"/>
  <c r="C321" i="1" s="1"/>
  <c r="F321" i="1" s="1"/>
  <c r="B317" i="1"/>
  <c r="C317" i="1" s="1"/>
  <c r="F317" i="1" s="1"/>
  <c r="G318" i="1" s="1"/>
  <c r="B313" i="1"/>
  <c r="C313" i="1" s="1"/>
  <c r="F313" i="1" s="1"/>
  <c r="B309" i="1"/>
  <c r="C309" i="1" s="1"/>
  <c r="F309" i="1" s="1"/>
  <c r="B305" i="1"/>
  <c r="C305" i="1" s="1"/>
  <c r="F305" i="1" s="1"/>
  <c r="B301" i="1"/>
  <c r="C301" i="1" s="1"/>
  <c r="F301" i="1" s="1"/>
  <c r="G302" i="1" s="1"/>
  <c r="B297" i="1"/>
  <c r="C297" i="1" s="1"/>
  <c r="F297" i="1" s="1"/>
  <c r="B293" i="1"/>
  <c r="C293" i="1" s="1"/>
  <c r="F293" i="1" s="1"/>
  <c r="B289" i="1"/>
  <c r="C289" i="1" s="1"/>
  <c r="F289" i="1" s="1"/>
  <c r="B285" i="1"/>
  <c r="C285" i="1" s="1"/>
  <c r="F285" i="1" s="1"/>
  <c r="B281" i="1"/>
  <c r="C281" i="1" s="1"/>
  <c r="F281" i="1" s="1"/>
  <c r="B277" i="1"/>
  <c r="C277" i="1" s="1"/>
  <c r="F277" i="1" s="1"/>
  <c r="B273" i="1"/>
  <c r="C273" i="1" s="1"/>
  <c r="F273" i="1" s="1"/>
  <c r="B269" i="1"/>
  <c r="C269" i="1" s="1"/>
  <c r="F269" i="1" s="1"/>
  <c r="B265" i="1"/>
  <c r="C265" i="1" s="1"/>
  <c r="F265" i="1" s="1"/>
  <c r="B261" i="1"/>
  <c r="C261" i="1" s="1"/>
  <c r="F261" i="1" s="1"/>
  <c r="B257" i="1"/>
  <c r="C257" i="1" s="1"/>
  <c r="F257" i="1" s="1"/>
  <c r="B253" i="1"/>
  <c r="C253" i="1" s="1"/>
  <c r="F253" i="1" s="1"/>
  <c r="G254" i="1" s="1"/>
  <c r="B249" i="1"/>
  <c r="C249" i="1" s="1"/>
  <c r="F249" i="1" s="1"/>
  <c r="B245" i="1"/>
  <c r="C245" i="1" s="1"/>
  <c r="F245" i="1" s="1"/>
  <c r="G246" i="1" s="1"/>
  <c r="B241" i="1"/>
  <c r="C241" i="1" s="1"/>
  <c r="F241" i="1" s="1"/>
  <c r="B237" i="1"/>
  <c r="C237" i="1" s="1"/>
  <c r="F237" i="1" s="1"/>
  <c r="G238" i="1" s="1"/>
  <c r="B233" i="1"/>
  <c r="C233" i="1" s="1"/>
  <c r="F233" i="1" s="1"/>
  <c r="B229" i="1"/>
  <c r="C229" i="1" s="1"/>
  <c r="F229" i="1" s="1"/>
  <c r="B225" i="1"/>
  <c r="C225" i="1" s="1"/>
  <c r="F225" i="1" s="1"/>
  <c r="B221" i="1"/>
  <c r="C221" i="1" s="1"/>
  <c r="F221" i="1" s="1"/>
  <c r="B217" i="1"/>
  <c r="C217" i="1" s="1"/>
  <c r="F217" i="1" s="1"/>
  <c r="B213" i="1"/>
  <c r="C213" i="1" s="1"/>
  <c r="F213" i="1" s="1"/>
  <c r="G214" i="1" s="1"/>
  <c r="B209" i="1"/>
  <c r="C209" i="1" s="1"/>
  <c r="F209" i="1" s="1"/>
  <c r="B205" i="1"/>
  <c r="C205" i="1" s="1"/>
  <c r="F205" i="1" s="1"/>
  <c r="B201" i="1"/>
  <c r="C201" i="1" s="1"/>
  <c r="F201" i="1" s="1"/>
  <c r="B197" i="1"/>
  <c r="C197" i="1" s="1"/>
  <c r="F197" i="1" s="1"/>
  <c r="B193" i="1"/>
  <c r="C193" i="1" s="1"/>
  <c r="F193" i="1" s="1"/>
  <c r="B189" i="1"/>
  <c r="C189" i="1" s="1"/>
  <c r="F189" i="1" s="1"/>
  <c r="B185" i="1"/>
  <c r="C185" i="1" s="1"/>
  <c r="F185" i="1" s="1"/>
  <c r="B181" i="1"/>
  <c r="C181" i="1" s="1"/>
  <c r="F181" i="1" s="1"/>
  <c r="B177" i="1"/>
  <c r="C177" i="1" s="1"/>
  <c r="F177" i="1" s="1"/>
  <c r="B173" i="1"/>
  <c r="C173" i="1" s="1"/>
  <c r="F173" i="1" s="1"/>
  <c r="B169" i="1"/>
  <c r="C169" i="1" s="1"/>
  <c r="F169" i="1" s="1"/>
  <c r="B165" i="1"/>
  <c r="C165" i="1" s="1"/>
  <c r="F165" i="1" s="1"/>
  <c r="B161" i="1"/>
  <c r="C161" i="1" s="1"/>
  <c r="F161" i="1" s="1"/>
  <c r="B157" i="1"/>
  <c r="C157" i="1" s="1"/>
  <c r="F157" i="1" s="1"/>
  <c r="B153" i="1"/>
  <c r="C153" i="1" s="1"/>
  <c r="F153" i="1" s="1"/>
  <c r="B149" i="1"/>
  <c r="C149" i="1" s="1"/>
  <c r="F149" i="1" s="1"/>
  <c r="B145" i="1"/>
  <c r="C145" i="1" s="1"/>
  <c r="F145" i="1" s="1"/>
  <c r="B141" i="1"/>
  <c r="C141" i="1" s="1"/>
  <c r="F141" i="1" s="1"/>
  <c r="B137" i="1"/>
  <c r="C137" i="1" s="1"/>
  <c r="F137" i="1" s="1"/>
  <c r="B133" i="1"/>
  <c r="C133" i="1" s="1"/>
  <c r="F133" i="1" s="1"/>
  <c r="B129" i="1"/>
  <c r="C129" i="1" s="1"/>
  <c r="F129" i="1" s="1"/>
  <c r="B125" i="1"/>
  <c r="C125" i="1" s="1"/>
  <c r="F125" i="1" s="1"/>
  <c r="B121" i="1"/>
  <c r="C121" i="1" s="1"/>
  <c r="F121" i="1" s="1"/>
  <c r="B117" i="1"/>
  <c r="C117" i="1" s="1"/>
  <c r="F117" i="1" s="1"/>
  <c r="B113" i="1"/>
  <c r="C113" i="1" s="1"/>
  <c r="F113" i="1" s="1"/>
  <c r="B109" i="1"/>
  <c r="C109" i="1" s="1"/>
  <c r="F109" i="1" s="1"/>
  <c r="B105" i="1"/>
  <c r="C105" i="1" s="1"/>
  <c r="F105" i="1" s="1"/>
  <c r="B101" i="1"/>
  <c r="C101" i="1" s="1"/>
  <c r="F101" i="1" s="1"/>
  <c r="B97" i="1"/>
  <c r="C97" i="1" s="1"/>
  <c r="F97" i="1" s="1"/>
  <c r="B93" i="1"/>
  <c r="C93" i="1" s="1"/>
  <c r="F93" i="1" s="1"/>
  <c r="B89" i="1"/>
  <c r="C89" i="1" s="1"/>
  <c r="F89" i="1" s="1"/>
  <c r="B85" i="1"/>
  <c r="C85" i="1" s="1"/>
  <c r="F85" i="1" s="1"/>
  <c r="B81" i="1"/>
  <c r="C81" i="1" s="1"/>
  <c r="F81" i="1" s="1"/>
  <c r="B77" i="1"/>
  <c r="C77" i="1" s="1"/>
  <c r="F77" i="1" s="1"/>
  <c r="B73" i="1"/>
  <c r="C73" i="1" s="1"/>
  <c r="F73" i="1" s="1"/>
  <c r="B69" i="1"/>
  <c r="C69" i="1" s="1"/>
  <c r="F69" i="1" s="1"/>
  <c r="B65" i="1"/>
  <c r="C65" i="1" s="1"/>
  <c r="F65" i="1" s="1"/>
  <c r="B61" i="1"/>
  <c r="C61" i="1" s="1"/>
  <c r="F61" i="1" s="1"/>
  <c r="B57" i="1"/>
  <c r="C57" i="1" s="1"/>
  <c r="F57" i="1" s="1"/>
  <c r="B53" i="1"/>
  <c r="C53" i="1" s="1"/>
  <c r="F53" i="1" s="1"/>
  <c r="B49" i="1"/>
  <c r="C49" i="1" s="1"/>
  <c r="F49" i="1" s="1"/>
  <c r="B45" i="1"/>
  <c r="C45" i="1" s="1"/>
  <c r="F45" i="1" s="1"/>
  <c r="B41" i="1"/>
  <c r="C41" i="1" s="1"/>
  <c r="F41" i="1" s="1"/>
  <c r="B37" i="1"/>
  <c r="C37" i="1" s="1"/>
  <c r="F37" i="1" s="1"/>
  <c r="B33" i="1"/>
  <c r="C33" i="1" s="1"/>
  <c r="F33" i="1" s="1"/>
  <c r="B29" i="1"/>
  <c r="C29" i="1" s="1"/>
  <c r="F29" i="1" s="1"/>
  <c r="B25" i="1"/>
  <c r="C25" i="1" s="1"/>
  <c r="F25" i="1" s="1"/>
  <c r="E21" i="1"/>
  <c r="B21" i="1"/>
  <c r="C21" i="1" s="1"/>
  <c r="F21" i="1" s="1"/>
  <c r="E17" i="1"/>
  <c r="B17" i="1"/>
  <c r="C17" i="1" s="1"/>
  <c r="F17" i="1" s="1"/>
  <c r="E13" i="1"/>
  <c r="B13" i="1"/>
  <c r="C13" i="1" s="1"/>
  <c r="F13" i="1" s="1"/>
  <c r="E9" i="1"/>
  <c r="B9" i="1"/>
  <c r="C9" i="1" s="1"/>
  <c r="F9" i="1" s="1"/>
  <c r="E5" i="1"/>
  <c r="B5" i="1"/>
  <c r="C5" i="1" s="1"/>
  <c r="F5" i="1" s="1"/>
  <c r="B497" i="1"/>
  <c r="C497" i="1" s="1"/>
  <c r="F497" i="1" s="1"/>
  <c r="B481" i="1"/>
  <c r="C481" i="1" s="1"/>
  <c r="F481" i="1" s="1"/>
  <c r="G482" i="1" s="1"/>
  <c r="B469" i="1"/>
  <c r="C469" i="1" s="1"/>
  <c r="F469" i="1" s="1"/>
  <c r="B461" i="1"/>
  <c r="C461" i="1" s="1"/>
  <c r="F461" i="1" s="1"/>
  <c r="G462" i="1" s="1"/>
  <c r="B457" i="1"/>
  <c r="C457" i="1" s="1"/>
  <c r="F457" i="1" s="1"/>
  <c r="B449" i="1"/>
  <c r="C449" i="1" s="1"/>
  <c r="F449" i="1" s="1"/>
  <c r="B500" i="1"/>
  <c r="C500" i="1" s="1"/>
  <c r="F500" i="1" s="1"/>
  <c r="B496" i="1"/>
  <c r="C496" i="1" s="1"/>
  <c r="F496" i="1" s="1"/>
  <c r="B492" i="1"/>
  <c r="C492" i="1" s="1"/>
  <c r="F492" i="1" s="1"/>
  <c r="B488" i="1"/>
  <c r="C488" i="1" s="1"/>
  <c r="F488" i="1" s="1"/>
  <c r="G488" i="1" s="1"/>
  <c r="B484" i="1"/>
  <c r="C484" i="1" s="1"/>
  <c r="F484" i="1" s="1"/>
  <c r="B480" i="1"/>
  <c r="C480" i="1" s="1"/>
  <c r="F480" i="1" s="1"/>
  <c r="G480" i="1" s="1"/>
  <c r="B476" i="1"/>
  <c r="C476" i="1" s="1"/>
  <c r="F476" i="1" s="1"/>
  <c r="B472" i="1"/>
  <c r="C472" i="1" s="1"/>
  <c r="F472" i="1" s="1"/>
  <c r="B468" i="1"/>
  <c r="C468" i="1" s="1"/>
  <c r="F468" i="1" s="1"/>
  <c r="B464" i="1"/>
  <c r="C464" i="1" s="1"/>
  <c r="F464" i="1" s="1"/>
  <c r="B460" i="1"/>
  <c r="C460" i="1" s="1"/>
  <c r="F460" i="1" s="1"/>
  <c r="B456" i="1"/>
  <c r="C456" i="1" s="1"/>
  <c r="F456" i="1" s="1"/>
  <c r="B452" i="1"/>
  <c r="C452" i="1" s="1"/>
  <c r="F452" i="1" s="1"/>
  <c r="G452" i="1" s="1"/>
  <c r="B448" i="1"/>
  <c r="C448" i="1" s="1"/>
  <c r="F448" i="1" s="1"/>
  <c r="B444" i="1"/>
  <c r="C444" i="1" s="1"/>
  <c r="F444" i="1" s="1"/>
  <c r="B440" i="1"/>
  <c r="C440" i="1" s="1"/>
  <c r="F440" i="1" s="1"/>
  <c r="B436" i="1"/>
  <c r="C436" i="1" s="1"/>
  <c r="F436" i="1" s="1"/>
  <c r="B432" i="1"/>
  <c r="C432" i="1" s="1"/>
  <c r="F432" i="1" s="1"/>
  <c r="B428" i="1"/>
  <c r="C428" i="1" s="1"/>
  <c r="F428" i="1" s="1"/>
  <c r="B424" i="1"/>
  <c r="C424" i="1" s="1"/>
  <c r="F424" i="1" s="1"/>
  <c r="B420" i="1"/>
  <c r="C420" i="1" s="1"/>
  <c r="F420" i="1" s="1"/>
  <c r="G421" i="1" s="1"/>
  <c r="B416" i="1"/>
  <c r="C416" i="1" s="1"/>
  <c r="F416" i="1" s="1"/>
  <c r="B412" i="1"/>
  <c r="C412" i="1" s="1"/>
  <c r="F412" i="1" s="1"/>
  <c r="B408" i="1"/>
  <c r="C408" i="1" s="1"/>
  <c r="F408" i="1" s="1"/>
  <c r="B404" i="1"/>
  <c r="C404" i="1" s="1"/>
  <c r="F404" i="1" s="1"/>
  <c r="B400" i="1"/>
  <c r="C400" i="1" s="1"/>
  <c r="F400" i="1" s="1"/>
  <c r="B396" i="1"/>
  <c r="C396" i="1" s="1"/>
  <c r="F396" i="1" s="1"/>
  <c r="B392" i="1"/>
  <c r="C392" i="1" s="1"/>
  <c r="F392" i="1" s="1"/>
  <c r="C388" i="1"/>
  <c r="F388" i="1" s="1"/>
  <c r="B388" i="1"/>
  <c r="B384" i="1"/>
  <c r="C384" i="1" s="1"/>
  <c r="F384" i="1" s="1"/>
  <c r="B380" i="1"/>
  <c r="C380" i="1" s="1"/>
  <c r="F380" i="1" s="1"/>
  <c r="B376" i="1"/>
  <c r="C376" i="1" s="1"/>
  <c r="F376" i="1" s="1"/>
  <c r="B372" i="1"/>
  <c r="C372" i="1" s="1"/>
  <c r="F372" i="1" s="1"/>
  <c r="B368" i="1"/>
  <c r="C368" i="1" s="1"/>
  <c r="F368" i="1" s="1"/>
  <c r="C364" i="1"/>
  <c r="F364" i="1" s="1"/>
  <c r="B364" i="1"/>
  <c r="B360" i="1"/>
  <c r="C360" i="1" s="1"/>
  <c r="F360" i="1" s="1"/>
  <c r="C356" i="1"/>
  <c r="F356" i="1" s="1"/>
  <c r="B356" i="1"/>
  <c r="B352" i="1"/>
  <c r="C352" i="1" s="1"/>
  <c r="F352" i="1" s="1"/>
  <c r="B348" i="1"/>
  <c r="C348" i="1" s="1"/>
  <c r="F348" i="1" s="1"/>
  <c r="B344" i="1"/>
  <c r="C344" i="1" s="1"/>
  <c r="F344" i="1" s="1"/>
  <c r="B340" i="1"/>
  <c r="C340" i="1" s="1"/>
  <c r="F340" i="1" s="1"/>
  <c r="B336" i="1"/>
  <c r="C336" i="1" s="1"/>
  <c r="F336" i="1" s="1"/>
  <c r="B332" i="1"/>
  <c r="C332" i="1" s="1"/>
  <c r="F332" i="1" s="1"/>
  <c r="B328" i="1"/>
  <c r="C328" i="1" s="1"/>
  <c r="F328" i="1" s="1"/>
  <c r="B324" i="1"/>
  <c r="C324" i="1" s="1"/>
  <c r="F324" i="1" s="1"/>
  <c r="B320" i="1"/>
  <c r="C320" i="1" s="1"/>
  <c r="F320" i="1" s="1"/>
  <c r="B316" i="1"/>
  <c r="C316" i="1" s="1"/>
  <c r="F316" i="1" s="1"/>
  <c r="B312" i="1"/>
  <c r="C312" i="1" s="1"/>
  <c r="F312" i="1" s="1"/>
  <c r="B308" i="1"/>
  <c r="C308" i="1" s="1"/>
  <c r="F308" i="1" s="1"/>
  <c r="C304" i="1"/>
  <c r="F304" i="1" s="1"/>
  <c r="B304" i="1"/>
  <c r="B300" i="1"/>
  <c r="C300" i="1" s="1"/>
  <c r="F300" i="1" s="1"/>
  <c r="B296" i="1"/>
  <c r="C296" i="1" s="1"/>
  <c r="F296" i="1" s="1"/>
  <c r="B292" i="1"/>
  <c r="C292" i="1" s="1"/>
  <c r="F292" i="1" s="1"/>
  <c r="B288" i="1"/>
  <c r="C288" i="1" s="1"/>
  <c r="F288" i="1" s="1"/>
  <c r="B284" i="1"/>
  <c r="C284" i="1" s="1"/>
  <c r="F284" i="1" s="1"/>
  <c r="C280" i="1"/>
  <c r="F280" i="1" s="1"/>
  <c r="B280" i="1"/>
  <c r="B276" i="1"/>
  <c r="C276" i="1" s="1"/>
  <c r="F276" i="1" s="1"/>
  <c r="B272" i="1"/>
  <c r="C272" i="1" s="1"/>
  <c r="F272" i="1" s="1"/>
  <c r="B268" i="1"/>
  <c r="C268" i="1" s="1"/>
  <c r="F268" i="1" s="1"/>
  <c r="B264" i="1"/>
  <c r="C264" i="1" s="1"/>
  <c r="F264" i="1" s="1"/>
  <c r="B260" i="1"/>
  <c r="C260" i="1" s="1"/>
  <c r="F260" i="1" s="1"/>
  <c r="C256" i="1"/>
  <c r="F256" i="1" s="1"/>
  <c r="B256" i="1"/>
  <c r="B252" i="1"/>
  <c r="C252" i="1" s="1"/>
  <c r="F252" i="1" s="1"/>
  <c r="B248" i="1"/>
  <c r="C248" i="1" s="1"/>
  <c r="F248" i="1" s="1"/>
  <c r="B244" i="1"/>
  <c r="C244" i="1" s="1"/>
  <c r="F244" i="1" s="1"/>
  <c r="B240" i="1"/>
  <c r="C240" i="1" s="1"/>
  <c r="F240" i="1" s="1"/>
  <c r="B236" i="1"/>
  <c r="C236" i="1" s="1"/>
  <c r="F236" i="1" s="1"/>
  <c r="B232" i="1"/>
  <c r="C232" i="1" s="1"/>
  <c r="F232" i="1" s="1"/>
  <c r="B228" i="1"/>
  <c r="C228" i="1" s="1"/>
  <c r="F228" i="1" s="1"/>
  <c r="B224" i="1"/>
  <c r="C224" i="1" s="1"/>
  <c r="F224" i="1" s="1"/>
  <c r="B220" i="1"/>
  <c r="C220" i="1" s="1"/>
  <c r="F220" i="1" s="1"/>
  <c r="B216" i="1"/>
  <c r="C216" i="1" s="1"/>
  <c r="F216" i="1" s="1"/>
  <c r="B212" i="1"/>
  <c r="C212" i="1" s="1"/>
  <c r="F212" i="1" s="1"/>
  <c r="B208" i="1"/>
  <c r="C208" i="1" s="1"/>
  <c r="F208" i="1" s="1"/>
  <c r="B204" i="1"/>
  <c r="C204" i="1" s="1"/>
  <c r="F204" i="1" s="1"/>
  <c r="B200" i="1"/>
  <c r="C200" i="1" s="1"/>
  <c r="F200" i="1" s="1"/>
  <c r="C196" i="1"/>
  <c r="F196" i="1" s="1"/>
  <c r="B196" i="1"/>
  <c r="B192" i="1"/>
  <c r="C192" i="1" s="1"/>
  <c r="F192" i="1" s="1"/>
  <c r="C188" i="1"/>
  <c r="F188" i="1" s="1"/>
  <c r="B188" i="1"/>
  <c r="B184" i="1"/>
  <c r="C184" i="1" s="1"/>
  <c r="F184" i="1" s="1"/>
  <c r="B180" i="1"/>
  <c r="C180" i="1" s="1"/>
  <c r="F180" i="1" s="1"/>
  <c r="B176" i="1"/>
  <c r="C176" i="1" s="1"/>
  <c r="F176" i="1" s="1"/>
  <c r="B172" i="1"/>
  <c r="C172" i="1" s="1"/>
  <c r="F172" i="1" s="1"/>
  <c r="B168" i="1"/>
  <c r="C168" i="1" s="1"/>
  <c r="F168" i="1" s="1"/>
  <c r="B164" i="1"/>
  <c r="C164" i="1" s="1"/>
  <c r="F164" i="1" s="1"/>
  <c r="B160" i="1"/>
  <c r="C160" i="1" s="1"/>
  <c r="F160" i="1" s="1"/>
  <c r="B156" i="1"/>
  <c r="C156" i="1" s="1"/>
  <c r="F156" i="1" s="1"/>
  <c r="B152" i="1"/>
  <c r="C152" i="1" s="1"/>
  <c r="F152" i="1" s="1"/>
  <c r="B148" i="1"/>
  <c r="C148" i="1" s="1"/>
  <c r="F148" i="1" s="1"/>
  <c r="B144" i="1"/>
  <c r="C144" i="1" s="1"/>
  <c r="F144" i="1" s="1"/>
  <c r="B140" i="1"/>
  <c r="C140" i="1" s="1"/>
  <c r="F140" i="1" s="1"/>
  <c r="B136" i="1"/>
  <c r="C136" i="1" s="1"/>
  <c r="F136" i="1" s="1"/>
  <c r="C132" i="1"/>
  <c r="F132" i="1" s="1"/>
  <c r="B132" i="1"/>
  <c r="B128" i="1"/>
  <c r="C128" i="1" s="1"/>
  <c r="F128" i="1" s="1"/>
  <c r="B124" i="1"/>
  <c r="C124" i="1" s="1"/>
  <c r="F124" i="1" s="1"/>
  <c r="B120" i="1"/>
  <c r="C120" i="1" s="1"/>
  <c r="F120" i="1" s="1"/>
  <c r="B116" i="1"/>
  <c r="C116" i="1" s="1"/>
  <c r="F116" i="1" s="1"/>
  <c r="B112" i="1"/>
  <c r="C112" i="1" s="1"/>
  <c r="F112" i="1" s="1"/>
  <c r="B108" i="1"/>
  <c r="C108" i="1" s="1"/>
  <c r="F108" i="1" s="1"/>
  <c r="B104" i="1"/>
  <c r="C104" i="1" s="1"/>
  <c r="F104" i="1" s="1"/>
  <c r="B100" i="1"/>
  <c r="C100" i="1" s="1"/>
  <c r="F100" i="1" s="1"/>
  <c r="B96" i="1"/>
  <c r="C96" i="1" s="1"/>
  <c r="F96" i="1" s="1"/>
  <c r="B92" i="1"/>
  <c r="C92" i="1" s="1"/>
  <c r="F92" i="1" s="1"/>
  <c r="B88" i="1"/>
  <c r="C88" i="1" s="1"/>
  <c r="F88" i="1" s="1"/>
  <c r="B84" i="1"/>
  <c r="C84" i="1" s="1"/>
  <c r="F84" i="1" s="1"/>
  <c r="B80" i="1"/>
  <c r="C80" i="1" s="1"/>
  <c r="F80" i="1" s="1"/>
  <c r="B76" i="1"/>
  <c r="C76" i="1" s="1"/>
  <c r="F76" i="1" s="1"/>
  <c r="B72" i="1"/>
  <c r="C72" i="1" s="1"/>
  <c r="F72" i="1" s="1"/>
  <c r="C68" i="1"/>
  <c r="F68" i="1" s="1"/>
  <c r="B68" i="1"/>
  <c r="B64" i="1"/>
  <c r="C64" i="1" s="1"/>
  <c r="F64" i="1" s="1"/>
  <c r="B60" i="1"/>
  <c r="C60" i="1" s="1"/>
  <c r="F60" i="1" s="1"/>
  <c r="B56" i="1"/>
  <c r="C56" i="1" s="1"/>
  <c r="F56" i="1" s="1"/>
  <c r="B52" i="1"/>
  <c r="C52" i="1" s="1"/>
  <c r="F52" i="1" s="1"/>
  <c r="B48" i="1"/>
  <c r="C48" i="1" s="1"/>
  <c r="F48" i="1" s="1"/>
  <c r="B44" i="1"/>
  <c r="C44" i="1" s="1"/>
  <c r="F44" i="1" s="1"/>
  <c r="B40" i="1"/>
  <c r="C40" i="1" s="1"/>
  <c r="F40" i="1" s="1"/>
  <c r="B36" i="1"/>
  <c r="C36" i="1" s="1"/>
  <c r="F36" i="1" s="1"/>
  <c r="B32" i="1"/>
  <c r="C32" i="1" s="1"/>
  <c r="F32" i="1" s="1"/>
  <c r="B28" i="1"/>
  <c r="C28" i="1" s="1"/>
  <c r="F28" i="1" s="1"/>
  <c r="B24" i="1"/>
  <c r="C24" i="1" s="1"/>
  <c r="F24" i="1" s="1"/>
  <c r="B20" i="1"/>
  <c r="C20" i="1" s="1"/>
  <c r="F20" i="1" s="1"/>
  <c r="B16" i="1"/>
  <c r="C16" i="1" s="1"/>
  <c r="F16" i="1" s="1"/>
  <c r="B12" i="1"/>
  <c r="C12" i="1" s="1"/>
  <c r="F12" i="1" s="1"/>
  <c r="B8" i="1"/>
  <c r="C8" i="1" s="1"/>
  <c r="F8" i="1" s="1"/>
  <c r="B4" i="1"/>
  <c r="C4" i="1" s="1"/>
  <c r="F4" i="1" s="1"/>
  <c r="B501" i="1"/>
  <c r="C501" i="1" s="1"/>
  <c r="F501" i="1" s="1"/>
  <c r="B477" i="1"/>
  <c r="C477" i="1" s="1"/>
  <c r="F477" i="1" s="1"/>
  <c r="E495" i="1"/>
  <c r="B495" i="1"/>
  <c r="C495" i="1" s="1"/>
  <c r="F495" i="1" s="1"/>
  <c r="E483" i="1"/>
  <c r="C483" i="1"/>
  <c r="F483" i="1" s="1"/>
  <c r="G483" i="1" s="1"/>
  <c r="B483" i="1"/>
  <c r="E475" i="1"/>
  <c r="B475" i="1"/>
  <c r="C475" i="1" s="1"/>
  <c r="F475" i="1" s="1"/>
  <c r="G475" i="1" s="1"/>
  <c r="E467" i="1"/>
  <c r="B467" i="1"/>
  <c r="C467" i="1" s="1"/>
  <c r="F467" i="1" s="1"/>
  <c r="G467" i="1" s="1"/>
  <c r="E455" i="1"/>
  <c r="B455" i="1"/>
  <c r="C455" i="1" s="1"/>
  <c r="F455" i="1" s="1"/>
  <c r="G455" i="1" s="1"/>
  <c r="E447" i="1"/>
  <c r="B447" i="1"/>
  <c r="C447" i="1" s="1"/>
  <c r="F447" i="1" s="1"/>
  <c r="G447" i="1" s="1"/>
  <c r="E439" i="1"/>
  <c r="B439" i="1"/>
  <c r="C439" i="1" s="1"/>
  <c r="F439" i="1" s="1"/>
  <c r="G439" i="1" s="1"/>
  <c r="E431" i="1"/>
  <c r="B431" i="1"/>
  <c r="C431" i="1" s="1"/>
  <c r="F431" i="1" s="1"/>
  <c r="G431" i="1" s="1"/>
  <c r="E427" i="1"/>
  <c r="B427" i="1"/>
  <c r="C427" i="1" s="1"/>
  <c r="F427" i="1" s="1"/>
  <c r="E423" i="1"/>
  <c r="B423" i="1"/>
  <c r="C423" i="1" s="1"/>
  <c r="F423" i="1" s="1"/>
  <c r="G423" i="1" s="1"/>
  <c r="E419" i="1"/>
  <c r="B419" i="1"/>
  <c r="C419" i="1" s="1"/>
  <c r="F419" i="1" s="1"/>
  <c r="E415" i="1"/>
  <c r="B415" i="1"/>
  <c r="C415" i="1" s="1"/>
  <c r="F415" i="1" s="1"/>
  <c r="G416" i="1" s="1"/>
  <c r="E411" i="1"/>
  <c r="B411" i="1"/>
  <c r="C411" i="1" s="1"/>
  <c r="F411" i="1" s="1"/>
  <c r="E407" i="1"/>
  <c r="B407" i="1"/>
  <c r="C407" i="1" s="1"/>
  <c r="F407" i="1" s="1"/>
  <c r="G408" i="1" s="1"/>
  <c r="E403" i="1"/>
  <c r="B403" i="1"/>
  <c r="C403" i="1" s="1"/>
  <c r="F403" i="1" s="1"/>
  <c r="E399" i="1"/>
  <c r="B399" i="1"/>
  <c r="C399" i="1" s="1"/>
  <c r="F399" i="1" s="1"/>
  <c r="E395" i="1"/>
  <c r="B395" i="1"/>
  <c r="C395" i="1" s="1"/>
  <c r="F395" i="1" s="1"/>
  <c r="G395" i="1" s="1"/>
  <c r="E391" i="1"/>
  <c r="B391" i="1"/>
  <c r="C391" i="1" s="1"/>
  <c r="F391" i="1" s="1"/>
  <c r="E387" i="1"/>
  <c r="B387" i="1"/>
  <c r="C387" i="1" s="1"/>
  <c r="F387" i="1" s="1"/>
  <c r="E383" i="1"/>
  <c r="B383" i="1"/>
  <c r="C383" i="1" s="1"/>
  <c r="F383" i="1" s="1"/>
  <c r="G383" i="1" s="1"/>
  <c r="E379" i="1"/>
  <c r="B379" i="1"/>
  <c r="C379" i="1" s="1"/>
  <c r="F379" i="1" s="1"/>
  <c r="E375" i="1"/>
  <c r="B375" i="1"/>
  <c r="C375" i="1" s="1"/>
  <c r="F375" i="1" s="1"/>
  <c r="G375" i="1" s="1"/>
  <c r="E371" i="1"/>
  <c r="B371" i="1"/>
  <c r="C371" i="1" s="1"/>
  <c r="F371" i="1" s="1"/>
  <c r="G371" i="1" s="1"/>
  <c r="E367" i="1"/>
  <c r="B367" i="1"/>
  <c r="C367" i="1" s="1"/>
  <c r="F367" i="1" s="1"/>
  <c r="G367" i="1" s="1"/>
  <c r="E363" i="1"/>
  <c r="B363" i="1"/>
  <c r="C363" i="1" s="1"/>
  <c r="F363" i="1" s="1"/>
  <c r="E359" i="1"/>
  <c r="B359" i="1"/>
  <c r="C359" i="1" s="1"/>
  <c r="F359" i="1" s="1"/>
  <c r="G359" i="1" s="1"/>
  <c r="E355" i="1"/>
  <c r="B355" i="1"/>
  <c r="C355" i="1" s="1"/>
  <c r="F355" i="1" s="1"/>
  <c r="E351" i="1"/>
  <c r="B351" i="1"/>
  <c r="C351" i="1" s="1"/>
  <c r="F351" i="1" s="1"/>
  <c r="E347" i="1"/>
  <c r="B347" i="1"/>
  <c r="C347" i="1" s="1"/>
  <c r="F347" i="1" s="1"/>
  <c r="G347" i="1" s="1"/>
  <c r="E343" i="1"/>
  <c r="B343" i="1"/>
  <c r="C343" i="1" s="1"/>
  <c r="F343" i="1" s="1"/>
  <c r="E339" i="1"/>
  <c r="B339" i="1"/>
  <c r="C339" i="1" s="1"/>
  <c r="F339" i="1" s="1"/>
  <c r="G339" i="1" s="1"/>
  <c r="E335" i="1"/>
  <c r="C335" i="1"/>
  <c r="F335" i="1" s="1"/>
  <c r="B335" i="1"/>
  <c r="E331" i="1"/>
  <c r="B331" i="1"/>
  <c r="C331" i="1" s="1"/>
  <c r="F331" i="1" s="1"/>
  <c r="G331" i="1" s="1"/>
  <c r="E327" i="1"/>
  <c r="B327" i="1"/>
  <c r="C327" i="1" s="1"/>
  <c r="F327" i="1" s="1"/>
  <c r="E323" i="1"/>
  <c r="B323" i="1"/>
  <c r="C323" i="1" s="1"/>
  <c r="F323" i="1" s="1"/>
  <c r="G323" i="1" s="1"/>
  <c r="E319" i="1"/>
  <c r="B319" i="1"/>
  <c r="C319" i="1" s="1"/>
  <c r="F319" i="1" s="1"/>
  <c r="G319" i="1" s="1"/>
  <c r="E315" i="1"/>
  <c r="B315" i="1"/>
  <c r="C315" i="1" s="1"/>
  <c r="F315" i="1" s="1"/>
  <c r="G315" i="1" s="1"/>
  <c r="E311" i="1"/>
  <c r="B311" i="1"/>
  <c r="C311" i="1" s="1"/>
  <c r="F311" i="1" s="1"/>
  <c r="G311" i="1" s="1"/>
  <c r="E307" i="1"/>
  <c r="B307" i="1"/>
  <c r="C307" i="1" s="1"/>
  <c r="F307" i="1" s="1"/>
  <c r="G307" i="1" s="1"/>
  <c r="E303" i="1"/>
  <c r="B303" i="1"/>
  <c r="C303" i="1" s="1"/>
  <c r="F303" i="1" s="1"/>
  <c r="G303" i="1" s="1"/>
  <c r="E299" i="1"/>
  <c r="B299" i="1"/>
  <c r="C299" i="1" s="1"/>
  <c r="F299" i="1" s="1"/>
  <c r="G299" i="1" s="1"/>
  <c r="E295" i="1"/>
  <c r="B295" i="1"/>
  <c r="C295" i="1" s="1"/>
  <c r="F295" i="1" s="1"/>
  <c r="E291" i="1"/>
  <c r="B291" i="1"/>
  <c r="C291" i="1" s="1"/>
  <c r="F291" i="1" s="1"/>
  <c r="G291" i="1" s="1"/>
  <c r="E287" i="1"/>
  <c r="B287" i="1"/>
  <c r="C287" i="1" s="1"/>
  <c r="F287" i="1" s="1"/>
  <c r="E283" i="1"/>
  <c r="B283" i="1"/>
  <c r="C283" i="1" s="1"/>
  <c r="F283" i="1" s="1"/>
  <c r="G283" i="1" s="1"/>
  <c r="E279" i="1"/>
  <c r="B279" i="1"/>
  <c r="C279" i="1" s="1"/>
  <c r="F279" i="1" s="1"/>
  <c r="G279" i="1" s="1"/>
  <c r="E275" i="1"/>
  <c r="B275" i="1"/>
  <c r="C275" i="1" s="1"/>
  <c r="F275" i="1" s="1"/>
  <c r="G275" i="1" s="1"/>
  <c r="E271" i="1"/>
  <c r="B271" i="1"/>
  <c r="C271" i="1" s="1"/>
  <c r="F271" i="1" s="1"/>
  <c r="E267" i="1"/>
  <c r="B267" i="1"/>
  <c r="C267" i="1" s="1"/>
  <c r="F267" i="1" s="1"/>
  <c r="G267" i="1" s="1"/>
  <c r="E263" i="1"/>
  <c r="B263" i="1"/>
  <c r="C263" i="1" s="1"/>
  <c r="F263" i="1" s="1"/>
  <c r="G263" i="1" s="1"/>
  <c r="E259" i="1"/>
  <c r="B259" i="1"/>
  <c r="C259" i="1" s="1"/>
  <c r="F259" i="1" s="1"/>
  <c r="E255" i="1"/>
  <c r="B255" i="1"/>
  <c r="C255" i="1" s="1"/>
  <c r="F255" i="1" s="1"/>
  <c r="G255" i="1" s="1"/>
  <c r="E251" i="1"/>
  <c r="B251" i="1"/>
  <c r="C251" i="1" s="1"/>
  <c r="F251" i="1" s="1"/>
  <c r="G251" i="1" s="1"/>
  <c r="E247" i="1"/>
  <c r="B247" i="1"/>
  <c r="C247" i="1" s="1"/>
  <c r="F247" i="1" s="1"/>
  <c r="G247" i="1" s="1"/>
  <c r="E243" i="1"/>
  <c r="B243" i="1"/>
  <c r="C243" i="1" s="1"/>
  <c r="F243" i="1" s="1"/>
  <c r="E239" i="1"/>
  <c r="B239" i="1"/>
  <c r="C239" i="1" s="1"/>
  <c r="F239" i="1" s="1"/>
  <c r="G239" i="1" s="1"/>
  <c r="E235" i="1"/>
  <c r="B235" i="1"/>
  <c r="C235" i="1" s="1"/>
  <c r="F235" i="1" s="1"/>
  <c r="G235" i="1" s="1"/>
  <c r="E231" i="1"/>
  <c r="B231" i="1"/>
  <c r="C231" i="1" s="1"/>
  <c r="F231" i="1" s="1"/>
  <c r="G231" i="1" s="1"/>
  <c r="E227" i="1"/>
  <c r="B227" i="1"/>
  <c r="C227" i="1" s="1"/>
  <c r="F227" i="1" s="1"/>
  <c r="E223" i="1"/>
  <c r="B223" i="1"/>
  <c r="C223" i="1" s="1"/>
  <c r="F223" i="1" s="1"/>
  <c r="G223" i="1" s="1"/>
  <c r="E219" i="1"/>
  <c r="B219" i="1"/>
  <c r="C219" i="1" s="1"/>
  <c r="F219" i="1" s="1"/>
  <c r="E215" i="1"/>
  <c r="B215" i="1"/>
  <c r="C215" i="1" s="1"/>
  <c r="F215" i="1" s="1"/>
  <c r="G215" i="1" s="1"/>
  <c r="E211" i="1"/>
  <c r="B211" i="1"/>
  <c r="C211" i="1" s="1"/>
  <c r="F211" i="1" s="1"/>
  <c r="E207" i="1"/>
  <c r="B207" i="1"/>
  <c r="C207" i="1" s="1"/>
  <c r="F207" i="1" s="1"/>
  <c r="G207" i="1" s="1"/>
  <c r="E203" i="1"/>
  <c r="B203" i="1"/>
  <c r="C203" i="1" s="1"/>
  <c r="F203" i="1" s="1"/>
  <c r="E199" i="1"/>
  <c r="B199" i="1"/>
  <c r="C199" i="1" s="1"/>
  <c r="F199" i="1" s="1"/>
  <c r="G199" i="1" s="1"/>
  <c r="E195" i="1"/>
  <c r="B195" i="1"/>
  <c r="C195" i="1" s="1"/>
  <c r="F195" i="1" s="1"/>
  <c r="E191" i="1"/>
  <c r="B191" i="1"/>
  <c r="C191" i="1" s="1"/>
  <c r="F191" i="1" s="1"/>
  <c r="G191" i="1" s="1"/>
  <c r="E187" i="1"/>
  <c r="B187" i="1"/>
  <c r="C187" i="1" s="1"/>
  <c r="F187" i="1" s="1"/>
  <c r="E183" i="1"/>
  <c r="B183" i="1"/>
  <c r="C183" i="1" s="1"/>
  <c r="F183" i="1" s="1"/>
  <c r="G183" i="1" s="1"/>
  <c r="E179" i="1"/>
  <c r="B179" i="1"/>
  <c r="C179" i="1" s="1"/>
  <c r="F179" i="1" s="1"/>
  <c r="G179" i="1" s="1"/>
  <c r="E175" i="1"/>
  <c r="B175" i="1"/>
  <c r="C175" i="1" s="1"/>
  <c r="F175" i="1" s="1"/>
  <c r="G175" i="1" s="1"/>
  <c r="E171" i="1"/>
  <c r="B171" i="1"/>
  <c r="C171" i="1" s="1"/>
  <c r="F171" i="1" s="1"/>
  <c r="E167" i="1"/>
  <c r="B167" i="1"/>
  <c r="C167" i="1" s="1"/>
  <c r="F167" i="1" s="1"/>
  <c r="G167" i="1" s="1"/>
  <c r="E163" i="1"/>
  <c r="B163" i="1"/>
  <c r="C163" i="1" s="1"/>
  <c r="F163" i="1" s="1"/>
  <c r="E159" i="1"/>
  <c r="B159" i="1"/>
  <c r="C159" i="1" s="1"/>
  <c r="F159" i="1" s="1"/>
  <c r="E155" i="1"/>
  <c r="B155" i="1"/>
  <c r="C155" i="1" s="1"/>
  <c r="F155" i="1" s="1"/>
  <c r="E151" i="1"/>
  <c r="B151" i="1"/>
  <c r="C151" i="1" s="1"/>
  <c r="F151" i="1" s="1"/>
  <c r="E147" i="1"/>
  <c r="B147" i="1"/>
  <c r="C147" i="1" s="1"/>
  <c r="F147" i="1" s="1"/>
  <c r="E143" i="1"/>
  <c r="B143" i="1"/>
  <c r="C143" i="1" s="1"/>
  <c r="F143" i="1" s="1"/>
  <c r="E139" i="1"/>
  <c r="B139" i="1"/>
  <c r="C139" i="1" s="1"/>
  <c r="F139" i="1" s="1"/>
  <c r="G139" i="1" s="1"/>
  <c r="E135" i="1"/>
  <c r="B135" i="1"/>
  <c r="C135" i="1" s="1"/>
  <c r="F135" i="1" s="1"/>
  <c r="G135" i="1" s="1"/>
  <c r="E131" i="1"/>
  <c r="B131" i="1"/>
  <c r="C131" i="1" s="1"/>
  <c r="F131" i="1" s="1"/>
  <c r="E127" i="1"/>
  <c r="B127" i="1"/>
  <c r="C127" i="1" s="1"/>
  <c r="F127" i="1" s="1"/>
  <c r="E123" i="1"/>
  <c r="B123" i="1"/>
  <c r="C123" i="1" s="1"/>
  <c r="F123" i="1" s="1"/>
  <c r="G123" i="1" s="1"/>
  <c r="E119" i="1"/>
  <c r="B119" i="1"/>
  <c r="C119" i="1" s="1"/>
  <c r="F119" i="1" s="1"/>
  <c r="E115" i="1"/>
  <c r="B115" i="1"/>
  <c r="C115" i="1" s="1"/>
  <c r="F115" i="1" s="1"/>
  <c r="E111" i="1"/>
  <c r="B111" i="1"/>
  <c r="C111" i="1" s="1"/>
  <c r="F111" i="1" s="1"/>
  <c r="E107" i="1"/>
  <c r="B107" i="1"/>
  <c r="C107" i="1" s="1"/>
  <c r="F107" i="1" s="1"/>
  <c r="E103" i="1"/>
  <c r="B103" i="1"/>
  <c r="C103" i="1" s="1"/>
  <c r="F103" i="1" s="1"/>
  <c r="G103" i="1" s="1"/>
  <c r="E99" i="1"/>
  <c r="B99" i="1"/>
  <c r="C99" i="1" s="1"/>
  <c r="F99" i="1" s="1"/>
  <c r="E95" i="1"/>
  <c r="B95" i="1"/>
  <c r="C95" i="1" s="1"/>
  <c r="F95" i="1" s="1"/>
  <c r="E91" i="1"/>
  <c r="B91" i="1"/>
  <c r="C91" i="1" s="1"/>
  <c r="F91" i="1" s="1"/>
  <c r="E87" i="1"/>
  <c r="B87" i="1"/>
  <c r="C87" i="1" s="1"/>
  <c r="F87" i="1" s="1"/>
  <c r="E83" i="1"/>
  <c r="B83" i="1"/>
  <c r="C83" i="1" s="1"/>
  <c r="F83" i="1" s="1"/>
  <c r="E79" i="1"/>
  <c r="C79" i="1"/>
  <c r="F79" i="1" s="1"/>
  <c r="B79" i="1"/>
  <c r="E75" i="1"/>
  <c r="B75" i="1"/>
  <c r="C75" i="1" s="1"/>
  <c r="F75" i="1" s="1"/>
  <c r="G75" i="1" s="1"/>
  <c r="E71" i="1"/>
  <c r="B71" i="1"/>
  <c r="C71" i="1" s="1"/>
  <c r="F71" i="1" s="1"/>
  <c r="G71" i="1" s="1"/>
  <c r="E67" i="1"/>
  <c r="B67" i="1"/>
  <c r="C67" i="1" s="1"/>
  <c r="F67" i="1" s="1"/>
  <c r="E63" i="1"/>
  <c r="B63" i="1"/>
  <c r="C63" i="1" s="1"/>
  <c r="F63" i="1" s="1"/>
  <c r="E59" i="1"/>
  <c r="B59" i="1"/>
  <c r="C59" i="1" s="1"/>
  <c r="F59" i="1" s="1"/>
  <c r="E55" i="1"/>
  <c r="B55" i="1"/>
  <c r="C55" i="1" s="1"/>
  <c r="F55" i="1" s="1"/>
  <c r="E51" i="1"/>
  <c r="B51" i="1"/>
  <c r="C51" i="1" s="1"/>
  <c r="F51" i="1" s="1"/>
  <c r="E47" i="1"/>
  <c r="B47" i="1"/>
  <c r="C47" i="1" s="1"/>
  <c r="F47" i="1" s="1"/>
  <c r="E43" i="1"/>
  <c r="B43" i="1"/>
  <c r="C43" i="1" s="1"/>
  <c r="F43" i="1" s="1"/>
  <c r="E39" i="1"/>
  <c r="B39" i="1"/>
  <c r="C39" i="1" s="1"/>
  <c r="F39" i="1" s="1"/>
  <c r="G39" i="1" s="1"/>
  <c r="E35" i="1"/>
  <c r="B35" i="1"/>
  <c r="C35" i="1" s="1"/>
  <c r="F35" i="1" s="1"/>
  <c r="E31" i="1"/>
  <c r="B31" i="1"/>
  <c r="C31" i="1" s="1"/>
  <c r="F31" i="1" s="1"/>
  <c r="E27" i="1"/>
  <c r="B27" i="1"/>
  <c r="C27" i="1" s="1"/>
  <c r="F27" i="1" s="1"/>
  <c r="G27" i="1" s="1"/>
  <c r="E23" i="1"/>
  <c r="B23" i="1"/>
  <c r="C23" i="1" s="1"/>
  <c r="F23" i="1" s="1"/>
  <c r="E19" i="1"/>
  <c r="B19" i="1"/>
  <c r="C19" i="1" s="1"/>
  <c r="F19" i="1" s="1"/>
  <c r="G19" i="1" s="1"/>
  <c r="E15" i="1"/>
  <c r="B15" i="1"/>
  <c r="C15" i="1" s="1"/>
  <c r="F15" i="1" s="1"/>
  <c r="E11" i="1"/>
  <c r="B11" i="1"/>
  <c r="C11" i="1" s="1"/>
  <c r="F11" i="1" s="1"/>
  <c r="G11" i="1" s="1"/>
  <c r="E7" i="1"/>
  <c r="B7" i="1"/>
  <c r="C7" i="1" s="1"/>
  <c r="F7" i="1" s="1"/>
  <c r="E3" i="1"/>
  <c r="B3" i="1"/>
  <c r="C3" i="1" s="1"/>
  <c r="F3" i="1" s="1"/>
  <c r="E178" i="1"/>
  <c r="E220" i="1"/>
  <c r="E216" i="1"/>
  <c r="E212" i="1"/>
  <c r="E208" i="1"/>
  <c r="E204" i="1"/>
  <c r="E200" i="1"/>
  <c r="E196" i="1"/>
  <c r="E192" i="1"/>
  <c r="E188" i="1"/>
  <c r="E184" i="1"/>
  <c r="E180" i="1"/>
  <c r="E176" i="1"/>
  <c r="E172" i="1"/>
  <c r="E168" i="1"/>
  <c r="E164" i="1"/>
  <c r="E160" i="1"/>
  <c r="E156" i="1"/>
  <c r="E152" i="1"/>
  <c r="E148" i="1"/>
  <c r="E144" i="1"/>
  <c r="E140" i="1"/>
  <c r="E136" i="1"/>
  <c r="E132" i="1"/>
  <c r="E128" i="1"/>
  <c r="E124" i="1"/>
  <c r="E120" i="1"/>
  <c r="E116" i="1"/>
  <c r="E112" i="1"/>
  <c r="E108" i="1"/>
  <c r="E104" i="1"/>
  <c r="E100" i="1"/>
  <c r="E96" i="1"/>
  <c r="E92" i="1"/>
  <c r="E88" i="1"/>
  <c r="E84" i="1"/>
  <c r="E80" i="1"/>
  <c r="E76" i="1"/>
  <c r="E72" i="1"/>
  <c r="E68" i="1"/>
  <c r="E60" i="1"/>
  <c r="E56" i="1"/>
  <c r="E52" i="1"/>
  <c r="E48" i="1"/>
  <c r="E44" i="1"/>
  <c r="E40" i="1"/>
  <c r="E36" i="1"/>
  <c r="E32" i="1"/>
  <c r="E28" i="1"/>
  <c r="E24" i="1"/>
  <c r="E20" i="1"/>
  <c r="E16" i="1"/>
  <c r="E12" i="1"/>
  <c r="E8" i="1"/>
  <c r="E4" i="1"/>
  <c r="E466" i="1"/>
  <c r="E380" i="1"/>
  <c r="E292" i="1"/>
  <c r="E64" i="1"/>
  <c r="E444" i="1"/>
  <c r="E264" i="1"/>
  <c r="E149" i="1"/>
  <c r="E34" i="1"/>
  <c r="E496" i="1"/>
  <c r="E488" i="1"/>
  <c r="E480" i="1"/>
  <c r="E472" i="1"/>
  <c r="E464" i="1"/>
  <c r="E436" i="1"/>
  <c r="E428" i="1"/>
  <c r="E420" i="1"/>
  <c r="E412" i="1"/>
  <c r="E404" i="1"/>
  <c r="E396" i="1"/>
  <c r="E392" i="1"/>
  <c r="E388" i="1"/>
  <c r="E384" i="1"/>
  <c r="E376" i="1"/>
  <c r="E368" i="1"/>
  <c r="E360" i="1"/>
  <c r="E352" i="1"/>
  <c r="E344" i="1"/>
  <c r="E336" i="1"/>
  <c r="E308" i="1"/>
  <c r="E300" i="1"/>
  <c r="E296" i="1"/>
  <c r="E288" i="1"/>
  <c r="E284" i="1"/>
  <c r="E280" i="1"/>
  <c r="E276" i="1"/>
  <c r="E272" i="1"/>
  <c r="E268" i="1"/>
  <c r="E260" i="1"/>
  <c r="E252" i="1"/>
  <c r="E240" i="1"/>
  <c r="E242" i="1"/>
  <c r="E230" i="1"/>
  <c r="E218" i="1"/>
  <c r="E210" i="1"/>
  <c r="E202" i="1"/>
  <c r="E198" i="1"/>
  <c r="E194" i="1"/>
  <c r="E190" i="1"/>
  <c r="E186" i="1"/>
  <c r="E182" i="1"/>
  <c r="E174" i="1"/>
  <c r="E170" i="1"/>
  <c r="E166" i="1"/>
  <c r="E162" i="1"/>
  <c r="E158" i="1"/>
  <c r="E154" i="1"/>
  <c r="E150" i="1"/>
  <c r="E146" i="1"/>
  <c r="E142" i="1"/>
  <c r="E138" i="1"/>
  <c r="E134" i="1"/>
  <c r="E130" i="1"/>
  <c r="E126" i="1"/>
  <c r="E122" i="1"/>
  <c r="E118" i="1"/>
  <c r="E114" i="1"/>
  <c r="E110" i="1"/>
  <c r="E106" i="1"/>
  <c r="E102" i="1"/>
  <c r="E98" i="1"/>
  <c r="E94" i="1"/>
  <c r="E90" i="1"/>
  <c r="E86" i="1"/>
  <c r="E82" i="1"/>
  <c r="E78" i="1"/>
  <c r="E74" i="1"/>
  <c r="E70" i="1"/>
  <c r="E66" i="1"/>
  <c r="E62" i="1"/>
  <c r="E58" i="1"/>
  <c r="E54" i="1"/>
  <c r="E50" i="1"/>
  <c r="E46" i="1"/>
  <c r="E42" i="1"/>
  <c r="E38" i="1"/>
  <c r="E30" i="1"/>
  <c r="E338" i="1"/>
  <c r="E234" i="1"/>
  <c r="E121" i="1"/>
  <c r="E500" i="1"/>
  <c r="E492" i="1"/>
  <c r="E484" i="1"/>
  <c r="E476" i="1"/>
  <c r="E468" i="1"/>
  <c r="E460" i="1"/>
  <c r="E456" i="1"/>
  <c r="E452" i="1"/>
  <c r="E448" i="1"/>
  <c r="E440" i="1"/>
  <c r="E432" i="1"/>
  <c r="E424" i="1"/>
  <c r="E416" i="1"/>
  <c r="E408" i="1"/>
  <c r="E400" i="1"/>
  <c r="E372" i="1"/>
  <c r="E364" i="1"/>
  <c r="E356" i="1"/>
  <c r="E348" i="1"/>
  <c r="E340" i="1"/>
  <c r="E332" i="1"/>
  <c r="E328" i="1"/>
  <c r="E324" i="1"/>
  <c r="E320" i="1"/>
  <c r="E312" i="1"/>
  <c r="E304" i="1"/>
  <c r="E256" i="1"/>
  <c r="E248" i="1"/>
  <c r="E244" i="1"/>
  <c r="E236" i="1"/>
  <c r="E232" i="1"/>
  <c r="E228" i="1"/>
  <c r="E224" i="1"/>
  <c r="E238" i="1"/>
  <c r="E226" i="1"/>
  <c r="E222" i="1"/>
  <c r="E214" i="1"/>
  <c r="E501" i="1"/>
  <c r="E497" i="1"/>
  <c r="E493" i="1"/>
  <c r="E489" i="1"/>
  <c r="E485" i="1"/>
  <c r="E481" i="1"/>
  <c r="E477" i="1"/>
  <c r="E473" i="1"/>
  <c r="E469" i="1"/>
  <c r="E465" i="1"/>
  <c r="E461" i="1"/>
  <c r="E457" i="1"/>
  <c r="E453" i="1"/>
  <c r="E449" i="1"/>
  <c r="E445" i="1"/>
  <c r="E441" i="1"/>
  <c r="E437" i="1"/>
  <c r="E433" i="1"/>
  <c r="E429" i="1"/>
  <c r="E425" i="1"/>
  <c r="E421" i="1"/>
  <c r="E417" i="1"/>
  <c r="E413" i="1"/>
  <c r="E409" i="1"/>
  <c r="E405" i="1"/>
  <c r="E401" i="1"/>
  <c r="E397" i="1"/>
  <c r="E393" i="1"/>
  <c r="E389" i="1"/>
  <c r="E385" i="1"/>
  <c r="E381" i="1"/>
  <c r="E377" i="1"/>
  <c r="E373" i="1"/>
  <c r="E369" i="1"/>
  <c r="E365" i="1"/>
  <c r="E361" i="1"/>
  <c r="E357" i="1"/>
  <c r="E353" i="1"/>
  <c r="E349" i="1"/>
  <c r="E345" i="1"/>
  <c r="E341" i="1"/>
  <c r="E337" i="1"/>
  <c r="E333" i="1"/>
  <c r="E329" i="1"/>
  <c r="E325" i="1"/>
  <c r="E321" i="1"/>
  <c r="E317" i="1"/>
  <c r="E313" i="1"/>
  <c r="E309" i="1"/>
  <c r="E305" i="1"/>
  <c r="E301" i="1"/>
  <c r="E297" i="1"/>
  <c r="E293" i="1"/>
  <c r="E289" i="1"/>
  <c r="E285" i="1"/>
  <c r="E281" i="1"/>
  <c r="E277" i="1"/>
  <c r="E273" i="1"/>
  <c r="E269" i="1"/>
  <c r="E265" i="1"/>
  <c r="E261" i="1"/>
  <c r="E257" i="1"/>
  <c r="E253" i="1"/>
  <c r="E249" i="1"/>
  <c r="E245" i="1"/>
  <c r="E241" i="1"/>
  <c r="E237" i="1"/>
  <c r="E233" i="1"/>
  <c r="E229" i="1"/>
  <c r="E225" i="1"/>
  <c r="E221" i="1"/>
  <c r="E217" i="1"/>
  <c r="E213" i="1"/>
  <c r="E209" i="1"/>
  <c r="E205" i="1"/>
  <c r="E201" i="1"/>
  <c r="E197" i="1"/>
  <c r="E193" i="1"/>
  <c r="E189" i="1"/>
  <c r="E185" i="1"/>
  <c r="E181" i="1"/>
  <c r="E177" i="1"/>
  <c r="E173" i="1"/>
  <c r="E169" i="1"/>
  <c r="E165" i="1"/>
  <c r="E161" i="1"/>
  <c r="E157" i="1"/>
  <c r="E153" i="1"/>
  <c r="E145" i="1"/>
  <c r="E141" i="1"/>
  <c r="E137" i="1"/>
  <c r="E133" i="1"/>
  <c r="E129" i="1"/>
  <c r="E125" i="1"/>
  <c r="E117" i="1"/>
  <c r="E113" i="1"/>
  <c r="E109" i="1"/>
  <c r="E105" i="1"/>
  <c r="E101" i="1"/>
  <c r="E97" i="1"/>
  <c r="E89" i="1"/>
  <c r="E85" i="1"/>
  <c r="E81" i="1"/>
  <c r="E77" i="1"/>
  <c r="E73" i="1"/>
  <c r="E69" i="1"/>
  <c r="E65" i="1"/>
  <c r="E61" i="1"/>
  <c r="E57" i="1"/>
  <c r="E53" i="1"/>
  <c r="E49" i="1"/>
  <c r="E45" i="1"/>
  <c r="E41" i="1"/>
  <c r="E37" i="1"/>
  <c r="E33" i="1"/>
  <c r="E29" i="1"/>
  <c r="E316" i="1"/>
  <c r="E206" i="1"/>
  <c r="E93" i="1"/>
  <c r="E25" i="1"/>
  <c r="G7" i="1" l="1"/>
  <c r="G23" i="1"/>
  <c r="G59" i="1"/>
  <c r="G155" i="1"/>
  <c r="G171" i="1"/>
  <c r="G203" i="1"/>
  <c r="G43" i="1"/>
  <c r="G91" i="1"/>
  <c r="G107" i="1"/>
  <c r="G83" i="1"/>
  <c r="G99" i="1"/>
  <c r="G115" i="1"/>
  <c r="G131" i="1"/>
  <c r="G20" i="1"/>
  <c r="G84" i="1"/>
  <c r="G148" i="1"/>
  <c r="G163" i="1"/>
  <c r="G51" i="1"/>
  <c r="G67" i="1"/>
  <c r="G195" i="1"/>
  <c r="G495" i="1"/>
  <c r="G52" i="1"/>
  <c r="G116" i="1"/>
  <c r="G180" i="1"/>
  <c r="G479" i="1"/>
  <c r="G35" i="1"/>
  <c r="G147" i="1"/>
  <c r="G227" i="1"/>
  <c r="G295" i="1"/>
  <c r="G387" i="1"/>
  <c r="G443" i="1"/>
  <c r="G159" i="1"/>
  <c r="G259" i="1"/>
  <c r="G55" i="1"/>
  <c r="G327" i="1"/>
  <c r="G363" i="1"/>
  <c r="G392" i="1"/>
  <c r="G427" i="1"/>
  <c r="G208" i="1"/>
  <c r="G464" i="1"/>
  <c r="G270" i="1"/>
  <c r="G286" i="1"/>
  <c r="G31" i="1"/>
  <c r="G87" i="1"/>
  <c r="G335" i="1"/>
  <c r="G352" i="1"/>
  <c r="G379" i="1"/>
  <c r="G400" i="1"/>
  <c r="G8" i="1"/>
  <c r="G40" i="1"/>
  <c r="G72" i="1"/>
  <c r="G104" i="1"/>
  <c r="G136" i="1"/>
  <c r="G168" i="1"/>
  <c r="G200" i="1"/>
  <c r="G459" i="1"/>
  <c r="G491" i="1"/>
  <c r="G3" i="1"/>
  <c r="G95" i="1"/>
  <c r="G151" i="1"/>
  <c r="G243" i="1"/>
  <c r="G271" i="1"/>
  <c r="G287" i="1"/>
  <c r="G344" i="1"/>
  <c r="G260" i="1"/>
  <c r="G54" i="1"/>
  <c r="G86" i="1"/>
  <c r="G15" i="1"/>
  <c r="G79" i="1"/>
  <c r="G143" i="1"/>
  <c r="G187" i="1"/>
  <c r="G47" i="1"/>
  <c r="G63" i="1"/>
  <c r="G111" i="1"/>
  <c r="G119" i="1"/>
  <c r="G127" i="1"/>
  <c r="G211" i="1"/>
  <c r="G219" i="1"/>
  <c r="G355" i="1"/>
  <c r="G412" i="1"/>
  <c r="G419" i="1"/>
  <c r="G240" i="1"/>
  <c r="G499" i="1"/>
  <c r="G16" i="1"/>
  <c r="G48" i="1"/>
  <c r="G80" i="1"/>
  <c r="G112" i="1"/>
  <c r="G144" i="1"/>
  <c r="G176" i="1"/>
  <c r="G320" i="1"/>
  <c r="G501" i="1"/>
  <c r="G32" i="1"/>
  <c r="G64" i="1"/>
  <c r="G96" i="1"/>
  <c r="G128" i="1"/>
  <c r="G160" i="1"/>
  <c r="G192" i="1"/>
  <c r="G272" i="1"/>
  <c r="G24" i="1"/>
  <c r="G56" i="1"/>
  <c r="G88" i="1"/>
  <c r="G120" i="1"/>
  <c r="G152" i="1"/>
  <c r="G184" i="1"/>
  <c r="G404" i="1"/>
  <c r="G220" i="1"/>
  <c r="G252" i="1"/>
  <c r="G284" i="1"/>
  <c r="G296" i="1"/>
  <c r="G308" i="1"/>
  <c r="G326" i="1"/>
  <c r="G325" i="1"/>
  <c r="G390" i="1"/>
  <c r="G389" i="1"/>
  <c r="G437" i="1"/>
  <c r="G22" i="1"/>
  <c r="G212" i="1"/>
  <c r="G232" i="1"/>
  <c r="G244" i="1"/>
  <c r="G264" i="1"/>
  <c r="G276" i="1"/>
  <c r="G300" i="1"/>
  <c r="G312" i="1"/>
  <c r="G324" i="1"/>
  <c r="G360" i="1"/>
  <c r="G368" i="1"/>
  <c r="G432" i="1"/>
  <c r="G484" i="1"/>
  <c r="G496" i="1"/>
  <c r="G17" i="1"/>
  <c r="G25" i="1"/>
  <c r="G41" i="1"/>
  <c r="G57" i="1"/>
  <c r="G73" i="1"/>
  <c r="G89" i="1"/>
  <c r="G105" i="1"/>
  <c r="G121" i="1"/>
  <c r="G137" i="1"/>
  <c r="G153" i="1"/>
  <c r="G169" i="1"/>
  <c r="G185" i="1"/>
  <c r="G201" i="1"/>
  <c r="G217" i="1"/>
  <c r="G233" i="1"/>
  <c r="G249" i="1"/>
  <c r="G265" i="1"/>
  <c r="G281" i="1"/>
  <c r="G297" i="1"/>
  <c r="G322" i="1"/>
  <c r="G4" i="1"/>
  <c r="G12" i="1"/>
  <c r="G28" i="1"/>
  <c r="G36" i="1"/>
  <c r="G44" i="1"/>
  <c r="G60" i="1"/>
  <c r="G68" i="1"/>
  <c r="G76" i="1"/>
  <c r="G92" i="1"/>
  <c r="G100" i="1"/>
  <c r="G108" i="1"/>
  <c r="G124" i="1"/>
  <c r="G132" i="1"/>
  <c r="G140" i="1"/>
  <c r="G156" i="1"/>
  <c r="G164" i="1"/>
  <c r="G172" i="1"/>
  <c r="G188" i="1"/>
  <c r="G196" i="1"/>
  <c r="G204" i="1"/>
  <c r="G224" i="1"/>
  <c r="G236" i="1"/>
  <c r="G256" i="1"/>
  <c r="G268" i="1"/>
  <c r="G288" i="1"/>
  <c r="G316" i="1"/>
  <c r="G328" i="1"/>
  <c r="G424" i="1"/>
  <c r="G456" i="1"/>
  <c r="G45" i="1"/>
  <c r="G182" i="1"/>
  <c r="G216" i="1"/>
  <c r="G228" i="1"/>
  <c r="G248" i="1"/>
  <c r="G280" i="1"/>
  <c r="G292" i="1"/>
  <c r="G304" i="1"/>
  <c r="G348" i="1"/>
  <c r="G356" i="1"/>
  <c r="G396" i="1"/>
  <c r="G448" i="1"/>
  <c r="G49" i="1"/>
  <c r="G81" i="1"/>
  <c r="G113" i="1"/>
  <c r="G145" i="1"/>
  <c r="G177" i="1"/>
  <c r="G209" i="1"/>
  <c r="G241" i="1"/>
  <c r="G273" i="1"/>
  <c r="G66" i="1"/>
  <c r="G194" i="1"/>
  <c r="G386" i="1"/>
  <c r="G450" i="1"/>
  <c r="G258" i="1"/>
  <c r="G9" i="1"/>
  <c r="G226" i="1"/>
  <c r="G290" i="1"/>
  <c r="G418" i="1"/>
  <c r="G490" i="1"/>
  <c r="G471" i="1"/>
  <c r="G38" i="1"/>
  <c r="G150" i="1"/>
  <c r="G338" i="1"/>
  <c r="G435" i="1"/>
  <c r="G451" i="1"/>
  <c r="G487" i="1"/>
  <c r="G13" i="1"/>
  <c r="G354" i="1"/>
  <c r="G463" i="1"/>
  <c r="G336" i="1"/>
  <c r="G376" i="1"/>
  <c r="G384" i="1"/>
  <c r="G440" i="1"/>
  <c r="G472" i="1"/>
  <c r="G33" i="1"/>
  <c r="G65" i="1"/>
  <c r="G77" i="1"/>
  <c r="G78" i="1"/>
  <c r="G97" i="1"/>
  <c r="G109" i="1"/>
  <c r="G110" i="1"/>
  <c r="G129" i="1"/>
  <c r="G141" i="1"/>
  <c r="G142" i="1"/>
  <c r="G161" i="1"/>
  <c r="G173" i="1"/>
  <c r="G174" i="1"/>
  <c r="G193" i="1"/>
  <c r="G205" i="1"/>
  <c r="G206" i="1"/>
  <c r="G225" i="1"/>
  <c r="G257" i="1"/>
  <c r="G289" i="1"/>
  <c r="G342" i="1"/>
  <c r="G341" i="1"/>
  <c r="G433" i="1"/>
  <c r="G478" i="1"/>
  <c r="G477" i="1"/>
  <c r="G343" i="1"/>
  <c r="G351" i="1"/>
  <c r="G391" i="1"/>
  <c r="G399" i="1"/>
  <c r="G407" i="1"/>
  <c r="G415" i="1"/>
  <c r="G340" i="1"/>
  <c r="G388" i="1"/>
  <c r="G436" i="1"/>
  <c r="G444" i="1"/>
  <c r="G476" i="1"/>
  <c r="G5" i="1"/>
  <c r="G37" i="1"/>
  <c r="G69" i="1"/>
  <c r="G70" i="1"/>
  <c r="G101" i="1"/>
  <c r="G102" i="1"/>
  <c r="G133" i="1"/>
  <c r="G134" i="1"/>
  <c r="G165" i="1"/>
  <c r="G166" i="1"/>
  <c r="G197" i="1"/>
  <c r="G198" i="1"/>
  <c r="G230" i="1"/>
  <c r="G229" i="1"/>
  <c r="G261" i="1"/>
  <c r="G293" i="1"/>
  <c r="G305" i="1"/>
  <c r="G317" i="1"/>
  <c r="G329" i="1"/>
  <c r="G369" i="1"/>
  <c r="G381" i="1"/>
  <c r="G393" i="1"/>
  <c r="G465" i="1"/>
  <c r="G493" i="1"/>
  <c r="G14" i="1"/>
  <c r="G98" i="1"/>
  <c r="G242" i="1"/>
  <c r="G274" i="1"/>
  <c r="G306" i="1"/>
  <c r="G370" i="1"/>
  <c r="G402" i="1"/>
  <c r="G434" i="1"/>
  <c r="G332" i="1"/>
  <c r="G372" i="1"/>
  <c r="G380" i="1"/>
  <c r="G428" i="1"/>
  <c r="G468" i="1"/>
  <c r="G500" i="1"/>
  <c r="G29" i="1"/>
  <c r="G62" i="1"/>
  <c r="G61" i="1"/>
  <c r="G94" i="1"/>
  <c r="G93" i="1"/>
  <c r="G126" i="1"/>
  <c r="G125" i="1"/>
  <c r="G158" i="1"/>
  <c r="G157" i="1"/>
  <c r="G190" i="1"/>
  <c r="G189" i="1"/>
  <c r="G222" i="1"/>
  <c r="G221" i="1"/>
  <c r="G309" i="1"/>
  <c r="G333" i="1"/>
  <c r="G357" i="1"/>
  <c r="G374" i="1"/>
  <c r="G373" i="1"/>
  <c r="G414" i="1"/>
  <c r="G413" i="1"/>
  <c r="G453" i="1"/>
  <c r="G469" i="1"/>
  <c r="G497" i="1"/>
  <c r="G30" i="1"/>
  <c r="G46" i="1"/>
  <c r="G130" i="1"/>
  <c r="G403" i="1"/>
  <c r="G411" i="1"/>
  <c r="G364" i="1"/>
  <c r="G420" i="1"/>
  <c r="G460" i="1"/>
  <c r="G492" i="1"/>
  <c r="G21" i="1"/>
  <c r="G53" i="1"/>
  <c r="G85" i="1"/>
  <c r="G117" i="1"/>
  <c r="G149" i="1"/>
  <c r="G181" i="1"/>
  <c r="G213" i="1"/>
  <c r="G277" i="1"/>
  <c r="G337" i="1"/>
  <c r="G349" i="1"/>
  <c r="G361" i="1"/>
  <c r="G401" i="1"/>
  <c r="G446" i="1"/>
  <c r="G445" i="1"/>
  <c r="G485" i="1"/>
  <c r="G6" i="1"/>
  <c r="G34" i="1"/>
  <c r="G118" i="1"/>
  <c r="G162" i="1"/>
  <c r="G425" i="1"/>
  <c r="G457" i="1"/>
  <c r="G489" i="1"/>
  <c r="G26" i="1"/>
  <c r="G58" i="1"/>
  <c r="G90" i="1"/>
  <c r="G122" i="1"/>
  <c r="G154" i="1"/>
  <c r="G186" i="1"/>
  <c r="G218" i="1"/>
  <c r="G262" i="1"/>
  <c r="G278" i="1"/>
  <c r="G294" i="1"/>
  <c r="G310" i="1"/>
  <c r="G438" i="1"/>
  <c r="G466" i="1"/>
  <c r="G494" i="1"/>
  <c r="G321" i="1"/>
  <c r="G353" i="1"/>
  <c r="G385" i="1"/>
  <c r="G405" i="1"/>
  <c r="G417" i="1"/>
  <c r="G449" i="1"/>
  <c r="G481" i="1"/>
  <c r="G18" i="1"/>
  <c r="G50" i="1"/>
  <c r="G82" i="1"/>
  <c r="G114" i="1"/>
  <c r="G146" i="1"/>
  <c r="G178" i="1"/>
  <c r="G210" i="1"/>
  <c r="G234" i="1"/>
  <c r="G250" i="1"/>
  <c r="G266" i="1"/>
  <c r="G282" i="1"/>
  <c r="G298" i="1"/>
  <c r="G314" i="1"/>
  <c r="G330" i="1"/>
  <c r="G346" i="1"/>
  <c r="G362" i="1"/>
  <c r="G378" i="1"/>
  <c r="G394" i="1"/>
  <c r="G410" i="1"/>
  <c r="G426" i="1"/>
  <c r="G442" i="1"/>
  <c r="G454" i="1"/>
  <c r="G470" i="1"/>
  <c r="G498" i="1"/>
  <c r="G237" i="1"/>
  <c r="G245" i="1"/>
  <c r="G253" i="1"/>
  <c r="G269" i="1"/>
  <c r="G285" i="1"/>
  <c r="G301" i="1"/>
  <c r="G313" i="1"/>
  <c r="G345" i="1"/>
  <c r="G365" i="1"/>
  <c r="G377" i="1"/>
  <c r="G397" i="1"/>
  <c r="G409" i="1"/>
  <c r="G429" i="1"/>
  <c r="G441" i="1"/>
  <c r="G461" i="1"/>
  <c r="G473" i="1"/>
  <c r="G10" i="1"/>
  <c r="G42" i="1"/>
  <c r="G74" i="1"/>
  <c r="G106" i="1"/>
  <c r="G138" i="1"/>
  <c r="G170" i="1"/>
  <c r="G202" i="1"/>
  <c r="G334" i="1"/>
  <c r="G458" i="1"/>
  <c r="G474" i="1"/>
  <c r="G486" i="1"/>
  <c r="K13" i="1"/>
  <c r="E2" i="1"/>
</calcChain>
</file>

<file path=xl/sharedStrings.xml><?xml version="1.0" encoding="utf-8"?>
<sst xmlns="http://schemas.openxmlformats.org/spreadsheetml/2006/main" count="45" uniqueCount="31">
  <si>
    <t>目</t>
    <rPh sb="0" eb="1">
      <t>メ</t>
    </rPh>
    <phoneticPr fontId="1"/>
  </si>
  <si>
    <t>段</t>
    <rPh sb="0" eb="1">
      <t>ダン</t>
    </rPh>
    <phoneticPr fontId="1"/>
  </si>
  <si>
    <t>段数</t>
    <rPh sb="0" eb="2">
      <t>ダンスウ</t>
    </rPh>
    <phoneticPr fontId="1"/>
  </si>
  <si>
    <t>θ</t>
    <phoneticPr fontId="1"/>
  </si>
  <si>
    <t>cos(θ)</t>
    <phoneticPr fontId="1"/>
  </si>
  <si>
    <t>最大目数</t>
    <rPh sb="0" eb="2">
      <t>サイダイ</t>
    </rPh>
    <rPh sb="2" eb="3">
      <t>メ</t>
    </rPh>
    <rPh sb="3" eb="4">
      <t>スウ</t>
    </rPh>
    <phoneticPr fontId="1"/>
  </si>
  <si>
    <t>段</t>
    <rPh sb="0" eb="1">
      <t>ダン</t>
    </rPh>
    <phoneticPr fontId="1"/>
  </si>
  <si>
    <t>編みたい
球の段数</t>
    <rPh sb="0" eb="1">
      <t>ア</t>
    </rPh>
    <rPh sb="5" eb="6">
      <t>キュウ</t>
    </rPh>
    <rPh sb="7" eb="9">
      <t>ダンスウ</t>
    </rPh>
    <phoneticPr fontId="1"/>
  </si>
  <si>
    <t>目</t>
    <rPh sb="0" eb="1">
      <t>メ</t>
    </rPh>
    <phoneticPr fontId="1"/>
  </si>
  <si>
    <t>最適目数</t>
    <rPh sb="0" eb="2">
      <t>サイテキ</t>
    </rPh>
    <rPh sb="2" eb="3">
      <t>メ</t>
    </rPh>
    <rPh sb="3" eb="4">
      <t>スウ</t>
    </rPh>
    <phoneticPr fontId="1"/>
  </si>
  <si>
    <t>倍数指定</t>
    <rPh sb="0" eb="2">
      <t>バイスウ</t>
    </rPh>
    <rPh sb="2" eb="4">
      <t>シテイ</t>
    </rPh>
    <phoneticPr fontId="1"/>
  </si>
  <si>
    <t>倍数</t>
    <rPh sb="0" eb="2">
      <t>バイスウ</t>
    </rPh>
    <phoneticPr fontId="1"/>
  </si>
  <si>
    <t>増減差</t>
    <rPh sb="0" eb="3">
      <t>ゾウゲンサ</t>
    </rPh>
    <phoneticPr fontId="1"/>
  </si>
  <si>
    <t>ゲージ</t>
    <phoneticPr fontId="1"/>
  </si>
  <si>
    <t>①最大目数の算出</t>
    <rPh sb="1" eb="3">
      <t>サイダイ</t>
    </rPh>
    <rPh sb="3" eb="4">
      <t>メ</t>
    </rPh>
    <rPh sb="4" eb="5">
      <t>スウ</t>
    </rPh>
    <rPh sb="6" eb="8">
      <t>サンシュツ</t>
    </rPh>
    <phoneticPr fontId="1"/>
  </si>
  <si>
    <t>②各段の目数の計算</t>
    <rPh sb="1" eb="2">
      <t>カク</t>
    </rPh>
    <rPh sb="2" eb="3">
      <t>ダン</t>
    </rPh>
    <rPh sb="4" eb="5">
      <t>メ</t>
    </rPh>
    <rPh sb="5" eb="6">
      <t>スウ</t>
    </rPh>
    <rPh sb="7" eb="9">
      <t>ケイサン</t>
    </rPh>
    <phoneticPr fontId="1"/>
  </si>
  <si>
    <t>計算方法が気になる方のための簡単な解説です</t>
    <rPh sb="0" eb="2">
      <t>ケイサン</t>
    </rPh>
    <rPh sb="2" eb="4">
      <t>ホウホウ</t>
    </rPh>
    <rPh sb="5" eb="6">
      <t>キ</t>
    </rPh>
    <rPh sb="9" eb="10">
      <t>カタ</t>
    </rPh>
    <rPh sb="14" eb="16">
      <t>カンタン</t>
    </rPh>
    <rPh sb="17" eb="19">
      <t>カイセツ</t>
    </rPh>
    <phoneticPr fontId="1"/>
  </si>
  <si>
    <t>段数</t>
    <rPh sb="0" eb="2">
      <t>ダンスウ</t>
    </rPh>
    <phoneticPr fontId="1"/>
  </si>
  <si>
    <t>θ</t>
    <phoneticPr fontId="1"/>
  </si>
  <si>
    <t>最適目数</t>
    <rPh sb="0" eb="2">
      <t>サイテキ</t>
    </rPh>
    <rPh sb="2" eb="3">
      <t>メ</t>
    </rPh>
    <rPh sb="3" eb="4">
      <t>スウ</t>
    </rPh>
    <phoneticPr fontId="1"/>
  </si>
  <si>
    <t>図.2の場合</t>
    <rPh sb="0" eb="1">
      <t>ズ</t>
    </rPh>
    <rPh sb="4" eb="6">
      <t>バアイ</t>
    </rPh>
    <phoneticPr fontId="1"/>
  </si>
  <si>
    <t>図.4の場合</t>
    <rPh sb="0" eb="1">
      <t>ズ</t>
    </rPh>
    <rPh sb="4" eb="6">
      <t>バアイ</t>
    </rPh>
    <phoneticPr fontId="1"/>
  </si>
  <si>
    <t>差</t>
    <rPh sb="0" eb="1">
      <t>サ</t>
    </rPh>
    <phoneticPr fontId="1"/>
  </si>
  <si>
    <t>※考察②　図.2の点の打ち方について</t>
    <rPh sb="1" eb="3">
      <t>コウサツ</t>
    </rPh>
    <rPh sb="5" eb="6">
      <t>ズ</t>
    </rPh>
    <rPh sb="9" eb="10">
      <t>テン</t>
    </rPh>
    <rPh sb="11" eb="12">
      <t>ウ</t>
    </rPh>
    <rPh sb="13" eb="14">
      <t>カタ</t>
    </rPh>
    <phoneticPr fontId="1"/>
  </si>
  <si>
    <t>補正なし</t>
    <rPh sb="0" eb="2">
      <t>ホセイ</t>
    </rPh>
    <phoneticPr fontId="1"/>
  </si>
  <si>
    <t>補正あり</t>
    <rPh sb="0" eb="2">
      <t>ホセイ</t>
    </rPh>
    <phoneticPr fontId="1"/>
  </si>
  <si>
    <t>おすすめの方法</t>
    <rPh sb="5" eb="7">
      <t>ホウホウ</t>
    </rPh>
    <phoneticPr fontId="1"/>
  </si>
  <si>
    <t>細編み！</t>
    <rPh sb="0" eb="2">
      <t>コマア</t>
    </rPh>
    <phoneticPr fontId="1"/>
  </si>
  <si>
    <t>細編み！（中長編みではこちらを省略してもよいかも）</t>
    <rPh sb="0" eb="2">
      <t>コマア</t>
    </rPh>
    <rPh sb="5" eb="6">
      <t>チュウ</t>
    </rPh>
    <rPh sb="6" eb="7">
      <t>ナガ</t>
    </rPh>
    <rPh sb="7" eb="8">
      <t>ア</t>
    </rPh>
    <rPh sb="15" eb="17">
      <t>ショウリャク</t>
    </rPh>
    <phoneticPr fontId="1"/>
  </si>
  <si>
    <t>※考察①　最大目数について</t>
    <rPh sb="1" eb="3">
      <t>コウサツ</t>
    </rPh>
    <rPh sb="5" eb="7">
      <t>サイダイ</t>
    </rPh>
    <rPh sb="7" eb="8">
      <t>メ</t>
    </rPh>
    <rPh sb="8" eb="9">
      <t>スウ</t>
    </rPh>
    <phoneticPr fontId="1"/>
  </si>
  <si>
    <t>最初と最後に細編みで計算外の段を作る</t>
    <rPh sb="0" eb="2">
      <t>サイショ</t>
    </rPh>
    <rPh sb="3" eb="5">
      <t>サイゴ</t>
    </rPh>
    <rPh sb="6" eb="8">
      <t>コマア</t>
    </rPh>
    <rPh sb="10" eb="12">
      <t>ケイサン</t>
    </rPh>
    <rPh sb="12" eb="13">
      <t>ガイ</t>
    </rPh>
    <rPh sb="14" eb="15">
      <t>ダン</t>
    </rPh>
    <rPh sb="16" eb="17">
      <t>ツク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</si>
</sst>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1"/>
      <color theme="0"/>
      <name val="ＭＳ Ｐゴシック"/>
      <family val="2"/>
      <charset val="128"/>
      <scheme val="minor"/>
    </font>
    <font>
      <sz val="11"/>
      <color rgb="FFFF0000"/>
      <name val="ＭＳ Ｐ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0" fillId="0" borderId="1" xfId="0" applyBorder="1" applyAlignment="1">
      <alignment vertical="center"/>
    </xf>
    <xf numFmtId="0" fontId="0" fillId="0" borderId="1" xfId="0" applyBorder="1" applyAlignment="1">
      <alignment horizontal="left" vertical="center"/>
    </xf>
    <xf numFmtId="0" fontId="0" fillId="0" borderId="0" xfId="0" applyBorder="1">
      <alignment vertical="center"/>
    </xf>
    <xf numFmtId="0" fontId="0" fillId="2" borderId="1" xfId="0" applyFill="1" applyBorder="1">
      <alignment vertical="center"/>
    </xf>
    <xf numFmtId="0" fontId="0" fillId="0" borderId="0"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2" fillId="0" borderId="0" xfId="0" applyFont="1" applyBorder="1">
      <alignment vertical="center"/>
    </xf>
    <xf numFmtId="0" fontId="0" fillId="3" borderId="1" xfId="0" applyFill="1" applyBorder="1">
      <alignment vertical="center"/>
    </xf>
    <xf numFmtId="0" fontId="0" fillId="4" borderId="1" xfId="0" applyFill="1" applyBorder="1">
      <alignment vertical="center"/>
    </xf>
    <xf numFmtId="0" fontId="0" fillId="3" borderId="12" xfId="0" applyFill="1" applyBorder="1">
      <alignment vertical="center"/>
    </xf>
    <xf numFmtId="0" fontId="3" fillId="4" borderId="1" xfId="0" applyFont="1" applyFill="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304800</xdr:colOff>
      <xdr:row>15</xdr:row>
      <xdr:rowOff>7620</xdr:rowOff>
    </xdr:from>
    <xdr:ext cx="2880000" cy="6568440"/>
    <xdr:sp macro="" textlink="">
      <xdr:nvSpPr>
        <xdr:cNvPr id="2" name="テキスト ボックス 1"/>
        <xdr:cNvSpPr txBox="1"/>
      </xdr:nvSpPr>
      <xdr:spPr>
        <a:xfrm>
          <a:off x="2743200" y="2537460"/>
          <a:ext cx="2880000" cy="6568440"/>
        </a:xfrm>
        <a:prstGeom prst="rect">
          <a:avLst/>
        </a:prstGeom>
        <a:solidFill>
          <a:schemeClr val="bg1"/>
        </a:solidFill>
        <a:ln w="254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t>●使い方●</a:t>
          </a:r>
          <a:endParaRPr kumimoji="1" lang="en-US" altLang="ja-JP" sz="1100"/>
        </a:p>
        <a:p>
          <a:pPr algn="l"/>
          <a:r>
            <a:rPr kumimoji="1" lang="ja-JP" altLang="en-US" sz="1100"/>
            <a:t>①上の表にゲージとこれから編みたい球の段数を入力します（青色のセル）。</a:t>
          </a:r>
          <a:endParaRPr kumimoji="1" lang="en-US" altLang="ja-JP" sz="1100"/>
        </a:p>
        <a:p>
          <a:pPr algn="l"/>
          <a:endParaRPr kumimoji="1" lang="en-US" altLang="ja-JP" sz="1100"/>
        </a:p>
        <a:p>
          <a:pPr algn="l"/>
          <a:r>
            <a:rPr kumimoji="1" lang="ja-JP" altLang="en-US" sz="1100"/>
            <a:t>②最適目数は倍数指定のセルに入力した数の倍数で表示されます。お好みの数字を入れてください（</a:t>
          </a:r>
          <a:r>
            <a:rPr kumimoji="1" lang="en-US" altLang="ja-JP" sz="1100"/>
            <a:t>3</a:t>
          </a:r>
          <a:r>
            <a:rPr kumimoji="1" lang="ja-JP" altLang="en-US" sz="1100"/>
            <a:t>または</a:t>
          </a:r>
          <a:r>
            <a:rPr kumimoji="1" lang="en-US" altLang="ja-JP" sz="1100"/>
            <a:t>6</a:t>
          </a:r>
          <a:r>
            <a:rPr kumimoji="1" lang="ja-JP" altLang="en-US" sz="1100"/>
            <a:t>がおススメです！）。</a:t>
          </a:r>
          <a:endParaRPr kumimoji="1" lang="en-US" altLang="ja-JP" sz="1100"/>
        </a:p>
        <a:p>
          <a:pPr algn="l"/>
          <a:endParaRPr kumimoji="1" lang="en-US" altLang="ja-JP" sz="1100"/>
        </a:p>
        <a:p>
          <a:pPr algn="l"/>
          <a:r>
            <a:rPr kumimoji="1" lang="ja-JP" altLang="en-US" sz="1100"/>
            <a:t>③左側に表が完成します。思う存分編みましょう！</a:t>
          </a:r>
          <a:endParaRPr kumimoji="1" lang="en-US" altLang="ja-JP" sz="1100"/>
        </a:p>
        <a:p>
          <a:pPr algn="l"/>
          <a:endParaRPr kumimoji="1" lang="en-US" altLang="ja-JP" sz="1100"/>
        </a:p>
        <a:p>
          <a:pPr algn="ctr"/>
          <a:r>
            <a:rPr kumimoji="1" lang="ja-JP" altLang="ja-JP" sz="1100">
              <a:solidFill>
                <a:schemeClr val="tx1"/>
              </a:solidFill>
              <a:effectLst/>
              <a:latin typeface="+mn-lt"/>
              <a:ea typeface="+mn-ea"/>
              <a:cs typeface="+mn-cs"/>
            </a:rPr>
            <a:t>◆</a:t>
          </a:r>
          <a:r>
            <a:rPr kumimoji="1" lang="ja-JP" altLang="ja-JP" sz="1100">
              <a:solidFill>
                <a:sysClr val="windowText" lastClr="000000"/>
              </a:solidFill>
              <a:effectLst/>
              <a:latin typeface="+mn-lt"/>
              <a:ea typeface="+mn-ea"/>
              <a:cs typeface="+mn-cs"/>
            </a:rPr>
            <a:t>注意点</a:t>
          </a:r>
          <a:r>
            <a:rPr kumimoji="1" lang="ja-JP" altLang="ja-JP" sz="1100">
              <a:solidFill>
                <a:schemeClr val="tx1"/>
              </a:solidFill>
              <a:effectLst/>
              <a:latin typeface="+mn-lt"/>
              <a:ea typeface="+mn-ea"/>
              <a:cs typeface="+mn-cs"/>
            </a:rPr>
            <a:t>◆</a:t>
          </a:r>
          <a:endParaRPr lang="ja-JP" altLang="ja-JP">
            <a:effectLst/>
          </a:endParaRPr>
        </a:p>
        <a:p>
          <a:r>
            <a:rPr kumimoji="1" lang="ja-JP" altLang="ja-JP" sz="1100">
              <a:solidFill>
                <a:schemeClr val="tx1"/>
              </a:solidFill>
              <a:effectLst/>
              <a:latin typeface="+mn-lt"/>
              <a:ea typeface="+mn-ea"/>
              <a:cs typeface="+mn-cs"/>
            </a:rPr>
            <a:t>①ゲージはなるべく</a:t>
          </a:r>
          <a:r>
            <a:rPr kumimoji="1" lang="ja-JP" altLang="ja-JP" sz="1100">
              <a:solidFill>
                <a:srgbClr val="FF0000"/>
              </a:solidFill>
              <a:effectLst/>
              <a:latin typeface="+mn-lt"/>
              <a:ea typeface="+mn-ea"/>
              <a:cs typeface="+mn-cs"/>
            </a:rPr>
            <a:t>正確な数値</a:t>
          </a:r>
          <a:r>
            <a:rPr kumimoji="1" lang="ja-JP" altLang="ja-JP" sz="1100">
              <a:solidFill>
                <a:schemeClr val="tx1"/>
              </a:solidFill>
              <a:effectLst/>
              <a:latin typeface="+mn-lt"/>
              <a:ea typeface="+mn-ea"/>
              <a:cs typeface="+mn-cs"/>
            </a:rPr>
            <a:t>を使ってください。できるだけ大きな正方形の目数と段数を入力す</a:t>
          </a:r>
          <a:r>
            <a:rPr kumimoji="1" lang="ja-JP" altLang="en-US" sz="1100">
              <a:solidFill>
                <a:schemeClr val="tx1"/>
              </a:solidFill>
              <a:effectLst/>
              <a:latin typeface="+mn-lt"/>
              <a:ea typeface="+mn-ea"/>
              <a:cs typeface="+mn-cs"/>
            </a:rPr>
            <a:t>るのが理想です。球と条件をそろえるため、筒状に編んだものを測るのが良いと思います。</a:t>
          </a:r>
          <a:endParaRPr kumimoji="1" lang="en-US" altLang="ja-JP" sz="1100">
            <a:solidFill>
              <a:schemeClr val="tx1"/>
            </a:solidFill>
            <a:effectLst/>
            <a:latin typeface="+mn-lt"/>
            <a:ea typeface="+mn-ea"/>
            <a:cs typeface="+mn-cs"/>
          </a:endParaRPr>
        </a:p>
        <a:p>
          <a:endParaRPr lang="en-US" altLang="ja-JP">
            <a:effectLst/>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mn-lt"/>
              <a:ea typeface="+mn-ea"/>
              <a:cs typeface="+mn-cs"/>
            </a:rPr>
            <a:t>②</a:t>
          </a:r>
          <a:r>
            <a:rPr lang="ja-JP" altLang="ja-JP" sz="1100">
              <a:solidFill>
                <a:schemeClr val="tx1"/>
              </a:solidFill>
              <a:effectLst/>
              <a:latin typeface="+mn-lt"/>
              <a:ea typeface="+mn-ea"/>
              <a:cs typeface="+mn-cs"/>
            </a:rPr>
            <a:t>立ち上がりはつけてもつけなくても構いません。誤差の範囲です。</a:t>
          </a:r>
          <a:endParaRPr lang="ja-JP" altLang="ja-JP">
            <a:effectLst/>
          </a:endParaRPr>
        </a:p>
        <a:p>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③増目、減目は編地全体に</a:t>
          </a:r>
          <a:r>
            <a:rPr kumimoji="1" lang="ja-JP" altLang="en-US" sz="1100">
              <a:solidFill>
                <a:sysClr val="windowText" lastClr="000000"/>
              </a:solidFill>
              <a:effectLst/>
              <a:latin typeface="+mn-lt"/>
              <a:ea typeface="+mn-ea"/>
              <a:cs typeface="+mn-cs"/>
            </a:rPr>
            <a:t>均等に分散</a:t>
          </a:r>
          <a:r>
            <a:rPr kumimoji="1" lang="ja-JP" altLang="en-US" sz="1100">
              <a:solidFill>
                <a:schemeClr val="tx1"/>
              </a:solidFill>
              <a:effectLst/>
              <a:latin typeface="+mn-lt"/>
              <a:ea typeface="+mn-ea"/>
              <a:cs typeface="+mn-cs"/>
            </a:rPr>
            <a:t>するように入れるとキレイに仕上がります。綿も偏らないように詰めましょう！</a:t>
          </a:r>
          <a:endParaRPr kumimoji="1" lang="en-US" altLang="ja-JP"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④</a:t>
          </a:r>
          <a:r>
            <a:rPr kumimoji="1" lang="ja-JP" altLang="ja-JP" sz="1100">
              <a:solidFill>
                <a:schemeClr val="tx1"/>
              </a:solidFill>
              <a:effectLst/>
              <a:latin typeface="+mn-lt"/>
              <a:ea typeface="+mn-ea"/>
              <a:cs typeface="+mn-cs"/>
            </a:rPr>
            <a:t>印刷する際</a:t>
          </a:r>
          <a:r>
            <a:rPr kumimoji="1" lang="ja-JP" altLang="ja-JP" sz="1100">
              <a:solidFill>
                <a:sysClr val="windowText" lastClr="000000"/>
              </a:solidFill>
              <a:effectLst/>
              <a:latin typeface="+mn-lt"/>
              <a:ea typeface="+mn-ea"/>
              <a:cs typeface="+mn-cs"/>
            </a:rPr>
            <a:t>は印刷範囲</a:t>
          </a:r>
          <a:r>
            <a:rPr kumimoji="1" lang="ja-JP" altLang="ja-JP" sz="1100">
              <a:solidFill>
                <a:schemeClr val="tx1"/>
              </a:solidFill>
              <a:effectLst/>
              <a:latin typeface="+mn-lt"/>
              <a:ea typeface="+mn-ea"/>
              <a:cs typeface="+mn-cs"/>
            </a:rPr>
            <a:t>に気を付けてください</a:t>
          </a:r>
          <a:r>
            <a:rPr kumimoji="1" lang="ja-JP" altLang="en-US" sz="1100">
              <a:solidFill>
                <a:schemeClr val="tx1"/>
              </a:solidFill>
              <a:effectLst/>
              <a:latin typeface="+mn-lt"/>
              <a:ea typeface="+mn-ea"/>
              <a:cs typeface="+mn-cs"/>
            </a:rPr>
            <a:t>。指定しないと</a:t>
          </a:r>
          <a:r>
            <a:rPr kumimoji="1" lang="en-US" altLang="ja-JP" sz="1100">
              <a:solidFill>
                <a:schemeClr val="tx1"/>
              </a:solidFill>
              <a:effectLst/>
              <a:latin typeface="+mn-lt"/>
              <a:ea typeface="+mn-ea"/>
              <a:cs typeface="+mn-cs"/>
            </a:rPr>
            <a:t>9</a:t>
          </a:r>
          <a:r>
            <a:rPr kumimoji="1" lang="ja-JP" altLang="en-US" sz="1100">
              <a:solidFill>
                <a:schemeClr val="tx1"/>
              </a:solidFill>
              <a:effectLst/>
              <a:latin typeface="+mn-lt"/>
              <a:ea typeface="+mn-ea"/>
              <a:cs typeface="+mn-cs"/>
            </a:rPr>
            <a:t>ページくらい印刷されます。</a:t>
          </a:r>
          <a:endParaRPr kumimoji="1" lang="en-US" altLang="ja-JP" sz="110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⑤</a:t>
          </a:r>
          <a:r>
            <a:rPr kumimoji="1" lang="ja-JP" altLang="ja-JP" sz="1100">
              <a:solidFill>
                <a:schemeClr val="tx1"/>
              </a:solidFill>
              <a:effectLst/>
              <a:latin typeface="+mn-lt"/>
              <a:ea typeface="+mn-ea"/>
              <a:cs typeface="+mn-cs"/>
            </a:rPr>
            <a:t>この</a:t>
          </a:r>
          <a:r>
            <a:rPr kumimoji="1" lang="ja-JP" altLang="en-US" sz="1100">
              <a:solidFill>
                <a:schemeClr val="tx1"/>
              </a:solidFill>
              <a:effectLst/>
              <a:latin typeface="+mn-lt"/>
              <a:ea typeface="+mn-ea"/>
              <a:cs typeface="+mn-cs"/>
            </a:rPr>
            <a:t>ツール</a:t>
          </a:r>
          <a:r>
            <a:rPr kumimoji="1" lang="ja-JP" altLang="ja-JP" sz="1100">
              <a:solidFill>
                <a:schemeClr val="tx1"/>
              </a:solidFill>
              <a:effectLst/>
              <a:latin typeface="+mn-lt"/>
              <a:ea typeface="+mn-ea"/>
              <a:cs typeface="+mn-cs"/>
            </a:rPr>
            <a:t>で</a:t>
          </a:r>
          <a:r>
            <a:rPr kumimoji="1" lang="ja-JP" altLang="en-US" sz="1100">
              <a:solidFill>
                <a:schemeClr val="tx1"/>
              </a:solidFill>
              <a:effectLst/>
              <a:latin typeface="+mn-lt"/>
              <a:ea typeface="+mn-ea"/>
              <a:cs typeface="+mn-cs"/>
            </a:rPr>
            <a:t>計算できるのは</a:t>
          </a:r>
          <a:r>
            <a:rPr kumimoji="1" lang="en-US" altLang="ja-JP" sz="1100">
              <a:solidFill>
                <a:srgbClr val="FF0000"/>
              </a:solidFill>
              <a:effectLst/>
              <a:latin typeface="+mn-lt"/>
              <a:ea typeface="+mn-ea"/>
              <a:cs typeface="+mn-cs"/>
            </a:rPr>
            <a:t>500</a:t>
          </a:r>
          <a:r>
            <a:rPr kumimoji="1" lang="ja-JP" altLang="en-US" sz="1100">
              <a:solidFill>
                <a:srgbClr val="FF0000"/>
              </a:solidFill>
              <a:effectLst/>
              <a:latin typeface="+mn-lt"/>
              <a:ea typeface="+mn-ea"/>
              <a:cs typeface="+mn-cs"/>
            </a:rPr>
            <a:t>段まで</a:t>
          </a:r>
          <a:r>
            <a:rPr kumimoji="1" lang="ja-JP" altLang="en-US" sz="1100">
              <a:solidFill>
                <a:schemeClr val="tx1"/>
              </a:solidFill>
              <a:effectLst/>
              <a:latin typeface="+mn-lt"/>
              <a:ea typeface="+mn-ea"/>
              <a:cs typeface="+mn-cs"/>
            </a:rPr>
            <a:t>です</a:t>
          </a:r>
          <a:r>
            <a:rPr kumimoji="1" lang="ja-JP" altLang="ja-JP" sz="1100">
              <a:solidFill>
                <a:schemeClr val="tx1"/>
              </a:solidFill>
              <a:effectLst/>
              <a:latin typeface="+mn-lt"/>
              <a:ea typeface="+mn-ea"/>
              <a:cs typeface="+mn-cs"/>
            </a:rPr>
            <a:t>。これ以上大きな球を</a:t>
          </a:r>
          <a:r>
            <a:rPr kumimoji="1" lang="ja-JP" altLang="en-US" sz="1100">
              <a:solidFill>
                <a:schemeClr val="tx1"/>
              </a:solidFill>
              <a:effectLst/>
              <a:latin typeface="+mn-lt"/>
              <a:ea typeface="+mn-ea"/>
              <a:cs typeface="+mn-cs"/>
            </a:rPr>
            <a:t>編みたい</a:t>
          </a:r>
          <a:r>
            <a:rPr kumimoji="1" lang="ja-JP" altLang="ja-JP" sz="1100">
              <a:solidFill>
                <a:schemeClr val="tx1"/>
              </a:solidFill>
              <a:effectLst/>
              <a:latin typeface="+mn-lt"/>
              <a:ea typeface="+mn-ea"/>
              <a:cs typeface="+mn-cs"/>
            </a:rPr>
            <a:t>方は数式を伸ばして使ってくださ</a:t>
          </a:r>
          <a:r>
            <a:rPr kumimoji="1" lang="ja-JP" altLang="en-US" sz="1100">
              <a:solidFill>
                <a:schemeClr val="tx1"/>
              </a:solidFill>
              <a:effectLst/>
              <a:latin typeface="+mn-lt"/>
              <a:ea typeface="+mn-ea"/>
              <a:cs typeface="+mn-cs"/>
            </a:rPr>
            <a:t>い</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A</a:t>
          </a:r>
          <a:r>
            <a:rPr kumimoji="1" lang="ja-JP" altLang="ja-JP" sz="1100">
              <a:solidFill>
                <a:schemeClr val="tx1"/>
              </a:solidFill>
              <a:effectLst/>
              <a:latin typeface="+mn-lt"/>
              <a:ea typeface="+mn-ea"/>
              <a:cs typeface="+mn-cs"/>
            </a:rPr>
            <a:t>列～</a:t>
          </a:r>
          <a:r>
            <a:rPr kumimoji="1" lang="en-US" altLang="ja-JP" sz="1100">
              <a:solidFill>
                <a:schemeClr val="tx1"/>
              </a:solidFill>
              <a:effectLst/>
              <a:latin typeface="+mn-lt"/>
              <a:ea typeface="+mn-ea"/>
              <a:cs typeface="+mn-cs"/>
            </a:rPr>
            <a:t>C</a:t>
          </a:r>
          <a:r>
            <a:rPr kumimoji="1" lang="ja-JP" altLang="ja-JP" sz="1100">
              <a:solidFill>
                <a:schemeClr val="tx1"/>
              </a:solidFill>
              <a:effectLst/>
              <a:latin typeface="+mn-lt"/>
              <a:ea typeface="+mn-ea"/>
              <a:cs typeface="+mn-cs"/>
            </a:rPr>
            <a:t>列</a:t>
          </a:r>
          <a:r>
            <a:rPr kumimoji="1" lang="ja-JP" altLang="en-US" sz="1100">
              <a:solidFill>
                <a:schemeClr val="tx1"/>
              </a:solidFill>
              <a:effectLst/>
              <a:latin typeface="+mn-lt"/>
              <a:ea typeface="+mn-ea"/>
              <a:cs typeface="+mn-cs"/>
            </a:rPr>
            <a:t>も</a:t>
          </a:r>
          <a:r>
            <a:rPr kumimoji="1" lang="ja-JP" altLang="ja-JP" sz="1100">
              <a:solidFill>
                <a:schemeClr val="tx1"/>
              </a:solidFill>
              <a:effectLst/>
              <a:latin typeface="+mn-lt"/>
              <a:ea typeface="+mn-ea"/>
              <a:cs typeface="+mn-cs"/>
            </a:rPr>
            <a:t>非表示です</a:t>
          </a:r>
          <a:r>
            <a:rPr kumimoji="1" lang="ja-JP" altLang="en-US" sz="1100">
              <a:solidFill>
                <a:schemeClr val="tx1"/>
              </a:solidFill>
              <a:effectLst/>
              <a:latin typeface="+mn-lt"/>
              <a:ea typeface="+mn-ea"/>
              <a:cs typeface="+mn-cs"/>
            </a:rPr>
            <a:t>が数式は入っています</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a:t>
          </a:r>
          <a:endParaRPr lang="ja-JP" altLang="ja-JP">
            <a:effectLst/>
          </a:endParaRPr>
        </a:p>
        <a:p>
          <a:endParaRPr kumimoji="1" lang="en-US" altLang="ja-JP" sz="1100"/>
        </a:p>
        <a:p>
          <a:r>
            <a:rPr kumimoji="1" lang="ja-JP" altLang="en-US" sz="1100"/>
            <a:t>⑥楽しんで編みましょう♪</a:t>
          </a:r>
          <a:endParaRPr kumimoji="1" lang="en-US" altLang="ja-JP" sz="1100"/>
        </a:p>
        <a:p>
          <a:endParaRPr kumimoji="1" lang="en-US" altLang="ja-JP" sz="1100"/>
        </a:p>
        <a:p>
          <a:pPr algn="r"/>
          <a:r>
            <a:rPr kumimoji="1" lang="en-US" altLang="ja-JP" sz="1100"/>
            <a:t> @amithmetic</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99060</xdr:rowOff>
    </xdr:from>
    <xdr:to>
      <xdr:col>5</xdr:col>
      <xdr:colOff>22939</xdr:colOff>
      <xdr:row>21</xdr:row>
      <xdr:rowOff>83820</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1980"/>
          <a:ext cx="3070939" cy="3002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381000</xdr:colOff>
      <xdr:row>5</xdr:row>
      <xdr:rowOff>68580</xdr:rowOff>
    </xdr:from>
    <xdr:ext cx="184731" cy="264560"/>
    <xdr:sp macro="" textlink="">
      <xdr:nvSpPr>
        <xdr:cNvPr id="47" name="テキスト ボックス 46"/>
        <xdr:cNvSpPr txBox="1"/>
      </xdr:nvSpPr>
      <xdr:spPr>
        <a:xfrm>
          <a:off x="4038600" y="1409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376966</xdr:colOff>
      <xdr:row>6</xdr:row>
      <xdr:rowOff>91888</xdr:rowOff>
    </xdr:from>
    <xdr:ext cx="6423660" cy="1858832"/>
    <xdr:sp macro="" textlink="">
      <xdr:nvSpPr>
        <xdr:cNvPr id="48" name="テキスト ボックス 47"/>
        <xdr:cNvSpPr txBox="1"/>
      </xdr:nvSpPr>
      <xdr:spPr>
        <a:xfrm>
          <a:off x="3424966" y="1097728"/>
          <a:ext cx="6423660" cy="1858832"/>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まず初めにゲージと段数から最大目数を計算します。</a:t>
          </a:r>
          <a:endParaRPr kumimoji="1" lang="en-US" altLang="ja-JP" sz="1100"/>
        </a:p>
        <a:p>
          <a:r>
            <a:rPr kumimoji="1" lang="ja-JP" altLang="en-US" sz="1100"/>
            <a:t>図</a:t>
          </a:r>
          <a:r>
            <a:rPr kumimoji="1" lang="en-US" altLang="ja-JP" sz="1100"/>
            <a:t>.1</a:t>
          </a:r>
          <a:r>
            <a:rPr kumimoji="1" lang="ja-JP" altLang="en-US" sz="1100"/>
            <a:t>をご覧ください。原点を中心とする半径</a:t>
          </a:r>
          <a:r>
            <a:rPr kumimoji="1" lang="en-US" altLang="ja-JP" sz="1100"/>
            <a:t>1</a:t>
          </a:r>
          <a:r>
            <a:rPr kumimoji="1" lang="ja-JP" altLang="en-US" sz="1100"/>
            <a:t>の球が</a:t>
          </a:r>
          <a:r>
            <a:rPr kumimoji="1" lang="en-US" altLang="ja-JP" sz="1100"/>
            <a:t>y</a:t>
          </a:r>
          <a:r>
            <a:rPr kumimoji="1" lang="ja-JP" altLang="en-US" sz="1100"/>
            <a:t>軸と交わる点を</a:t>
          </a:r>
          <a:r>
            <a:rPr kumimoji="1" lang="en-US" altLang="ja-JP" sz="1100"/>
            <a:t>A,B</a:t>
          </a:r>
          <a:r>
            <a:rPr kumimoji="1" lang="ja-JP" altLang="en-US" sz="1100"/>
            <a:t>、</a:t>
          </a:r>
          <a:r>
            <a:rPr kumimoji="1" lang="en-US" altLang="ja-JP" sz="1100"/>
            <a:t>z</a:t>
          </a:r>
          <a:r>
            <a:rPr kumimoji="1" lang="ja-JP" altLang="en-US" sz="1100"/>
            <a:t>軸と交わる点を</a:t>
          </a:r>
          <a:r>
            <a:rPr kumimoji="1" lang="en-US" altLang="ja-JP" sz="1100"/>
            <a:t>C,D</a:t>
          </a:r>
          <a:r>
            <a:rPr kumimoji="1" lang="ja-JP" altLang="en-US" sz="1100"/>
            <a:t>とします。</a:t>
          </a:r>
          <a:endParaRPr kumimoji="1" lang="en-US" altLang="ja-JP" sz="1100"/>
        </a:p>
        <a:p>
          <a:r>
            <a:rPr kumimoji="1" lang="ja-JP" altLang="en-US" sz="1100"/>
            <a:t>ここでは点</a:t>
          </a:r>
          <a:r>
            <a:rPr kumimoji="1" lang="en-US" altLang="ja-JP" sz="1100"/>
            <a:t>A</a:t>
          </a:r>
          <a:r>
            <a:rPr kumimoji="1" lang="ja-JP" altLang="en-US" sz="1100"/>
            <a:t>から輪の作り目で編み始めて点</a:t>
          </a:r>
          <a:r>
            <a:rPr kumimoji="1" lang="en-US" altLang="ja-JP" sz="1100"/>
            <a:t>B</a:t>
          </a:r>
          <a:r>
            <a:rPr kumimoji="1" lang="ja-JP" altLang="en-US" sz="1100"/>
            <a:t>で編み終わる場合を考えます。</a:t>
          </a:r>
          <a:endParaRPr kumimoji="1" lang="en-US" altLang="ja-JP" sz="1100"/>
        </a:p>
        <a:p>
          <a:r>
            <a:rPr kumimoji="1" lang="ja-JP" altLang="en-US" sz="1100"/>
            <a:t>このとき、</a:t>
          </a:r>
          <a:r>
            <a:rPr kumimoji="1" lang="en-US" altLang="ja-JP" sz="1100"/>
            <a:t>xy</a:t>
          </a:r>
          <a:r>
            <a:rPr kumimoji="1" lang="ja-JP" altLang="en-US" sz="1100"/>
            <a:t>平面上の弧</a:t>
          </a:r>
          <a:r>
            <a:rPr kumimoji="1" lang="en-US" altLang="ja-JP" sz="1100"/>
            <a:t>AB</a:t>
          </a:r>
          <a:r>
            <a:rPr kumimoji="1" lang="ja-JP" altLang="en-US" sz="1100"/>
            <a:t>と</a:t>
          </a:r>
          <a:r>
            <a:rPr kumimoji="1" lang="en-US" altLang="ja-JP" sz="1100"/>
            <a:t>xz</a:t>
          </a:r>
          <a:r>
            <a:rPr kumimoji="1" lang="ja-JP" altLang="en-US" sz="1100"/>
            <a:t>平面上の弧</a:t>
          </a:r>
          <a:r>
            <a:rPr kumimoji="1" lang="en-US" altLang="ja-JP" sz="1100"/>
            <a:t>CD</a:t>
          </a:r>
          <a:r>
            <a:rPr kumimoji="1" lang="ja-JP" altLang="en-US" sz="1100"/>
            <a:t>の長さは等しくなるため</a:t>
          </a:r>
          <a:endParaRPr kumimoji="1" lang="en-US" altLang="ja-JP" sz="1100"/>
        </a:p>
        <a:p>
          <a:endParaRPr kumimoji="1" lang="en-US" altLang="ja-JP" sz="1100"/>
        </a:p>
        <a:p>
          <a:r>
            <a:rPr kumimoji="1" lang="ja-JP" altLang="en-US" sz="1100"/>
            <a:t>（最大目数）</a:t>
          </a:r>
          <a:r>
            <a:rPr kumimoji="1" lang="en-US" altLang="ja-JP" sz="1100"/>
            <a:t>/2 : (</a:t>
          </a:r>
          <a:r>
            <a:rPr kumimoji="1" lang="ja-JP" altLang="en-US" sz="1100"/>
            <a:t>段数</a:t>
          </a:r>
          <a:r>
            <a:rPr kumimoji="1" lang="en-US" altLang="ja-JP" sz="1100"/>
            <a:t>)</a:t>
          </a:r>
          <a:r>
            <a:rPr kumimoji="1" lang="ja-JP" altLang="en-US" sz="1100" baseline="0"/>
            <a:t> </a:t>
          </a:r>
          <a:r>
            <a:rPr kumimoji="1" lang="en-US" altLang="ja-JP" sz="1100" baseline="0"/>
            <a:t>= (</a:t>
          </a:r>
          <a:r>
            <a:rPr kumimoji="1" lang="ja-JP" altLang="en-US" sz="1100" baseline="0"/>
            <a:t>ゲージの目</a:t>
          </a:r>
          <a:r>
            <a:rPr kumimoji="1" lang="en-US" altLang="ja-JP" sz="1100" baseline="0"/>
            <a:t>)</a:t>
          </a:r>
          <a:r>
            <a:rPr kumimoji="1" lang="ja-JP" altLang="en-US" sz="1100" baseline="0"/>
            <a:t> </a:t>
          </a:r>
          <a:r>
            <a:rPr kumimoji="1" lang="en-US" altLang="ja-JP" sz="1100" baseline="0"/>
            <a:t>: (</a:t>
          </a:r>
          <a:r>
            <a:rPr kumimoji="1" lang="ja-JP" altLang="en-US" sz="1100" baseline="0"/>
            <a:t>ゲージの段</a:t>
          </a:r>
          <a:r>
            <a:rPr kumimoji="1" lang="en-US" altLang="ja-JP" sz="1100" baseline="0"/>
            <a:t>)</a:t>
          </a:r>
        </a:p>
        <a:p>
          <a:endParaRPr kumimoji="1" lang="en-US" altLang="ja-JP" sz="1100" baseline="0"/>
        </a:p>
        <a:p>
          <a:r>
            <a:rPr kumimoji="1" lang="ja-JP" altLang="en-US" sz="1100" baseline="0"/>
            <a:t>という等式が成立します。（</a:t>
          </a:r>
          <a:r>
            <a:rPr kumimoji="1" lang="en-US" altLang="ja-JP" sz="1100" baseline="0"/>
            <a:t>※</a:t>
          </a:r>
          <a:r>
            <a:rPr kumimoji="1" lang="ja-JP" altLang="en-US" sz="1100" baseline="0"/>
            <a:t>考察①）</a:t>
          </a:r>
          <a:endParaRPr kumimoji="1" lang="en-US" altLang="ja-JP" sz="1100" baseline="0"/>
        </a:p>
        <a:p>
          <a:r>
            <a:rPr kumimoji="1" lang="ja-JP" altLang="en-US" sz="1100" baseline="0"/>
            <a:t>これを解いて最大目数を求めています。</a:t>
          </a:r>
          <a:endParaRPr kumimoji="1" lang="en-US" altLang="ja-JP" sz="1100"/>
        </a:p>
      </xdr:txBody>
    </xdr:sp>
    <xdr:clientData/>
  </xdr:oneCellAnchor>
  <xdr:twoCellAnchor>
    <xdr:from>
      <xdr:col>3</xdr:col>
      <xdr:colOff>547916</xdr:colOff>
      <xdr:row>18</xdr:row>
      <xdr:rowOff>32464</xdr:rowOff>
    </xdr:from>
    <xdr:to>
      <xdr:col>4</xdr:col>
      <xdr:colOff>401287</xdr:colOff>
      <xdr:row>19</xdr:row>
      <xdr:rowOff>158107</xdr:rowOff>
    </xdr:to>
    <xdr:sp macro="" textlink="">
      <xdr:nvSpPr>
        <xdr:cNvPr id="2" name="テキスト ボックス 1"/>
        <xdr:cNvSpPr txBox="1"/>
      </xdr:nvSpPr>
      <xdr:spPr>
        <a:xfrm>
          <a:off x="2376716" y="3049984"/>
          <a:ext cx="462971" cy="293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図</a:t>
          </a:r>
          <a:r>
            <a:rPr kumimoji="1" lang="en-US" altLang="ja-JP" sz="1100"/>
            <a:t>.1</a:t>
          </a:r>
        </a:p>
      </xdr:txBody>
    </xdr:sp>
    <xdr:clientData/>
  </xdr:twoCellAnchor>
  <xdr:oneCellAnchor>
    <xdr:from>
      <xdr:col>5</xdr:col>
      <xdr:colOff>480060</xdr:colOff>
      <xdr:row>30</xdr:row>
      <xdr:rowOff>137160</xdr:rowOff>
    </xdr:from>
    <xdr:ext cx="6983643" cy="1226820"/>
    <xdr:sp macro="" textlink="">
      <xdr:nvSpPr>
        <xdr:cNvPr id="4" name="テキスト ボックス 3"/>
        <xdr:cNvSpPr txBox="1"/>
      </xdr:nvSpPr>
      <xdr:spPr>
        <a:xfrm>
          <a:off x="3528060" y="5166360"/>
          <a:ext cx="6983643" cy="12268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次に各段における最適目数を計算します。</a:t>
          </a:r>
          <a:endParaRPr kumimoji="1" lang="en-US" altLang="ja-JP" sz="1100"/>
        </a:p>
        <a:p>
          <a:r>
            <a:rPr kumimoji="1" lang="ja-JP" altLang="en-US" sz="1100"/>
            <a:t>ここでは</a:t>
          </a:r>
          <a:r>
            <a:rPr kumimoji="1" lang="en-US" altLang="ja-JP" sz="1100"/>
            <a:t>xy</a:t>
          </a:r>
          <a:r>
            <a:rPr kumimoji="1" lang="ja-JP" altLang="en-US" sz="1100"/>
            <a:t>平面上の単位円に注目していきます。</a:t>
          </a:r>
          <a:endParaRPr kumimoji="1" lang="en-US" altLang="ja-JP" sz="1100"/>
        </a:p>
        <a:p>
          <a:r>
            <a:rPr kumimoji="1" lang="ja-JP" altLang="en-US" sz="1100"/>
            <a:t>まず、弧</a:t>
          </a:r>
          <a:r>
            <a:rPr kumimoji="1" lang="en-US" altLang="ja-JP" sz="1100"/>
            <a:t>AB</a:t>
          </a:r>
          <a:r>
            <a:rPr kumimoji="1" lang="ja-JP" altLang="en-US" sz="1100"/>
            <a:t>を等しく分割するように編みたい段の数だけ点を打ちます（図</a:t>
          </a:r>
          <a:r>
            <a:rPr kumimoji="1" lang="en-US" altLang="ja-JP" sz="1100"/>
            <a:t>.2</a:t>
          </a:r>
          <a:r>
            <a:rPr kumimoji="1" lang="ja-JP" altLang="en-US" sz="1100"/>
            <a:t>）。（</a:t>
          </a:r>
          <a:r>
            <a:rPr kumimoji="1" lang="en-US" altLang="ja-JP" sz="1100"/>
            <a:t>※</a:t>
          </a:r>
          <a:r>
            <a:rPr kumimoji="1" lang="ja-JP" altLang="en-US" sz="1100"/>
            <a:t>考察②）</a:t>
          </a:r>
          <a:endParaRPr kumimoji="1" lang="en-US" altLang="ja-JP" sz="1100"/>
        </a:p>
        <a:p>
          <a:r>
            <a:rPr kumimoji="1" lang="ja-JP" altLang="en-US" sz="1100"/>
            <a:t>最終的にはこれらの点を</a:t>
          </a:r>
          <a:r>
            <a:rPr kumimoji="1" lang="en-US" altLang="ja-JP" sz="1100"/>
            <a:t>y</a:t>
          </a:r>
          <a:r>
            <a:rPr kumimoji="1" lang="ja-JP" altLang="en-US" sz="1100"/>
            <a:t>軸の周りにに回転させて得られる円の上を編んでいくイメージです。</a:t>
          </a:r>
          <a:endParaRPr kumimoji="1" lang="en-US" altLang="ja-JP" sz="1100"/>
        </a:p>
        <a:p>
          <a:r>
            <a:rPr kumimoji="1" lang="ja-JP" altLang="en-US" sz="1100"/>
            <a:t>次に各点の</a:t>
          </a:r>
          <a:r>
            <a:rPr kumimoji="1" lang="en-US" altLang="ja-JP" sz="1100"/>
            <a:t>x</a:t>
          </a:r>
          <a:r>
            <a:rPr kumimoji="1" lang="ja-JP" altLang="en-US" sz="1100"/>
            <a:t>座標に相当する</a:t>
          </a:r>
          <a:r>
            <a:rPr kumimoji="1" lang="en-US" altLang="ja-JP" sz="1100"/>
            <a:t>cosθ</a:t>
          </a:r>
          <a:r>
            <a:rPr kumimoji="1" lang="ja-JP" altLang="en-US" sz="1100"/>
            <a:t>の値を求めていきます。（</a:t>
          </a:r>
          <a:r>
            <a:rPr kumimoji="1" lang="en-US" altLang="ja-JP" sz="1100"/>
            <a:t>x</a:t>
          </a:r>
          <a:r>
            <a:rPr kumimoji="1" lang="ja-JP" altLang="en-US" sz="1100"/>
            <a:t>軸の正の部分、原点、弧</a:t>
          </a:r>
          <a:r>
            <a:rPr kumimoji="1" lang="en-US" altLang="ja-JP" sz="1100"/>
            <a:t>AB</a:t>
          </a:r>
          <a:r>
            <a:rPr kumimoji="1" lang="ja-JP" altLang="en-US" sz="1100"/>
            <a:t>上の点が作る角度が</a:t>
          </a:r>
          <a:r>
            <a:rPr kumimoji="1" lang="en-US" altLang="ja-JP" sz="1100"/>
            <a:t>θ</a:t>
          </a:r>
          <a:r>
            <a:rPr kumimoji="1" lang="ja-JP" altLang="en-US" sz="1100"/>
            <a:t>です）</a:t>
          </a:r>
        </a:p>
      </xdr:txBody>
    </xdr:sp>
    <xdr:clientData/>
  </xdr:oneCellAnchor>
  <xdr:twoCellAnchor>
    <xdr:from>
      <xdr:col>0</xdr:col>
      <xdr:colOff>0</xdr:colOff>
      <xdr:row>24</xdr:row>
      <xdr:rowOff>82523</xdr:rowOff>
    </xdr:from>
    <xdr:to>
      <xdr:col>5</xdr:col>
      <xdr:colOff>396240</xdr:colOff>
      <xdr:row>42</xdr:row>
      <xdr:rowOff>139608</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938243"/>
          <a:ext cx="3444240" cy="3074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228600</xdr:colOff>
      <xdr:row>39</xdr:row>
      <xdr:rowOff>152400</xdr:rowOff>
    </xdr:from>
    <xdr:to>
      <xdr:col>5</xdr:col>
      <xdr:colOff>51811</xdr:colOff>
      <xdr:row>41</xdr:row>
      <xdr:rowOff>92837</xdr:rowOff>
    </xdr:to>
    <xdr:sp macro="" textlink="">
      <xdr:nvSpPr>
        <xdr:cNvPr id="5" name="テキスト ボックス 4"/>
        <xdr:cNvSpPr txBox="1"/>
      </xdr:nvSpPr>
      <xdr:spPr>
        <a:xfrm>
          <a:off x="2667000" y="6522720"/>
          <a:ext cx="4328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図</a:t>
          </a:r>
          <a:r>
            <a:rPr kumimoji="1" lang="en-US" altLang="ja-JP" sz="1100"/>
            <a:t>.2</a:t>
          </a:r>
          <a:endParaRPr kumimoji="1" lang="ja-JP" altLang="en-US" sz="1100"/>
        </a:p>
      </xdr:txBody>
    </xdr:sp>
    <xdr:clientData/>
  </xdr:twoCellAnchor>
  <xdr:oneCellAnchor>
    <xdr:from>
      <xdr:col>6</xdr:col>
      <xdr:colOff>464820</xdr:colOff>
      <xdr:row>47</xdr:row>
      <xdr:rowOff>7620</xdr:rowOff>
    </xdr:from>
    <xdr:ext cx="184731" cy="264560"/>
    <xdr:sp macro="" textlink="">
      <xdr:nvSpPr>
        <xdr:cNvPr id="23" name="テキスト ボックス 22"/>
        <xdr:cNvSpPr txBox="1"/>
      </xdr:nvSpPr>
      <xdr:spPr>
        <a:xfrm>
          <a:off x="4122420" y="7719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449580</xdr:colOff>
      <xdr:row>48</xdr:row>
      <xdr:rowOff>144780</xdr:rowOff>
    </xdr:from>
    <xdr:ext cx="6008055" cy="1120140"/>
    <xdr:sp macro="" textlink="">
      <xdr:nvSpPr>
        <xdr:cNvPr id="24" name="テキスト ボックス 23"/>
        <xdr:cNvSpPr txBox="1"/>
      </xdr:nvSpPr>
      <xdr:spPr>
        <a:xfrm>
          <a:off x="3497580" y="8191500"/>
          <a:ext cx="6008055" cy="11201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円周は半径に比例するので先ほど求めた</a:t>
          </a:r>
          <a:r>
            <a:rPr kumimoji="1" lang="en-US" altLang="ja-JP" sz="1100"/>
            <a:t>cosθ</a:t>
          </a:r>
          <a:r>
            <a:rPr kumimoji="1" lang="ja-JP" altLang="en-US" sz="1100"/>
            <a:t>の比は各段の円周の長さの比と等しくなっています。</a:t>
          </a:r>
          <a:endParaRPr kumimoji="1" lang="en-US" altLang="ja-JP" sz="1100"/>
        </a:p>
        <a:p>
          <a:r>
            <a:rPr kumimoji="1" lang="ja-JP" altLang="en-US" sz="1100"/>
            <a:t>この</a:t>
          </a:r>
          <a:r>
            <a:rPr kumimoji="1" lang="en-US" altLang="ja-JP" sz="1100"/>
            <a:t>cosθ</a:t>
          </a:r>
          <a:r>
            <a:rPr kumimoji="1" lang="ja-JP" altLang="en-US" sz="1100"/>
            <a:t>と①で求めた最大目数の積が各段の最適目数となります（図</a:t>
          </a:r>
          <a:r>
            <a:rPr kumimoji="1" lang="en-US" altLang="ja-JP" sz="1100"/>
            <a:t>.3</a:t>
          </a:r>
          <a:r>
            <a:rPr kumimoji="1" lang="ja-JP" altLang="en-US" sz="1100"/>
            <a:t>）。</a:t>
          </a:r>
          <a:endParaRPr kumimoji="1" lang="en-US" altLang="ja-JP" sz="1100"/>
        </a:p>
        <a:p>
          <a:r>
            <a:rPr kumimoji="1" lang="ja-JP" altLang="en-US" sz="1100"/>
            <a:t>なお、この計算法では段数が極端に少なくなると精度が低下します。</a:t>
          </a:r>
          <a:endParaRPr kumimoji="1" lang="en-US" altLang="ja-JP" sz="1100"/>
        </a:p>
        <a:p>
          <a:r>
            <a:rPr kumimoji="1" lang="en-US" altLang="ja-JP" sz="1100"/>
            <a:t>10</a:t>
          </a:r>
          <a:r>
            <a:rPr kumimoji="1" lang="ja-JP" altLang="en-US" sz="1100"/>
            <a:t>段以上くらいでの使用がおすすめです</a:t>
          </a:r>
          <a:r>
            <a:rPr kumimoji="1" lang="en-US" altLang="ja-JP" sz="1100"/>
            <a:t>(^^♪</a:t>
          </a:r>
          <a:endParaRPr kumimoji="1" lang="ja-JP" altLang="en-US" sz="1100"/>
        </a:p>
      </xdr:txBody>
    </xdr:sp>
    <xdr:clientData/>
  </xdr:oneCellAnchor>
  <xdr:twoCellAnchor editAs="oneCell">
    <xdr:from>
      <xdr:col>0</xdr:col>
      <xdr:colOff>1</xdr:colOff>
      <xdr:row>43</xdr:row>
      <xdr:rowOff>45720</xdr:rowOff>
    </xdr:from>
    <xdr:to>
      <xdr:col>4</xdr:col>
      <xdr:colOff>525780</xdr:colOff>
      <xdr:row>61</xdr:row>
      <xdr:rowOff>24952</xdr:rowOff>
    </xdr:to>
    <xdr:pic>
      <xdr:nvPicPr>
        <xdr:cNvPr id="28" name="図 2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 y="7086600"/>
          <a:ext cx="2964179" cy="2996752"/>
        </a:xfrm>
        <a:prstGeom prst="rect">
          <a:avLst/>
        </a:prstGeom>
      </xdr:spPr>
    </xdr:pic>
    <xdr:clientData/>
  </xdr:twoCellAnchor>
  <xdr:oneCellAnchor>
    <xdr:from>
      <xdr:col>4</xdr:col>
      <xdr:colOff>83820</xdr:colOff>
      <xdr:row>59</xdr:row>
      <xdr:rowOff>45720</xdr:rowOff>
    </xdr:from>
    <xdr:ext cx="432811" cy="275717"/>
    <xdr:sp macro="" textlink="">
      <xdr:nvSpPr>
        <xdr:cNvPr id="25" name="テキスト ボックス 24"/>
        <xdr:cNvSpPr txBox="1"/>
      </xdr:nvSpPr>
      <xdr:spPr>
        <a:xfrm>
          <a:off x="2522220" y="9768840"/>
          <a:ext cx="4328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図</a:t>
          </a:r>
          <a:r>
            <a:rPr kumimoji="1" lang="en-US" altLang="ja-JP" sz="1100"/>
            <a:t>.3</a:t>
          </a:r>
        </a:p>
      </xdr:txBody>
    </xdr:sp>
    <xdr:clientData/>
  </xdr:oneCellAnchor>
  <xdr:oneCellAnchor>
    <xdr:from>
      <xdr:col>3</xdr:col>
      <xdr:colOff>137160</xdr:colOff>
      <xdr:row>45</xdr:row>
      <xdr:rowOff>83820</xdr:rowOff>
    </xdr:from>
    <xdr:ext cx="2023503" cy="275717"/>
    <xdr:sp macro="" textlink="">
      <xdr:nvSpPr>
        <xdr:cNvPr id="26" name="テキスト ボックス 25"/>
        <xdr:cNvSpPr txBox="1"/>
      </xdr:nvSpPr>
      <xdr:spPr>
        <a:xfrm>
          <a:off x="1965960" y="7459980"/>
          <a:ext cx="202350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cosθ×(</a:t>
          </a:r>
          <a:r>
            <a:rPr kumimoji="1" lang="ja-JP" altLang="en-US" sz="1100"/>
            <a:t>最大目数</a:t>
          </a:r>
          <a:r>
            <a:rPr kumimoji="1" lang="en-US" altLang="ja-JP" sz="1100"/>
            <a:t>) = (</a:t>
          </a:r>
          <a:r>
            <a:rPr kumimoji="1" lang="ja-JP" altLang="en-US" sz="1100"/>
            <a:t>最適目数</a:t>
          </a:r>
          <a:r>
            <a:rPr kumimoji="1" lang="en-US" altLang="ja-JP" sz="1100"/>
            <a:t>)</a:t>
          </a:r>
          <a:endParaRPr kumimoji="1" lang="ja-JP" altLang="en-US" sz="1100"/>
        </a:p>
      </xdr:txBody>
    </xdr:sp>
    <xdr:clientData/>
  </xdr:oneCellAnchor>
  <xdr:twoCellAnchor editAs="oneCell">
    <xdr:from>
      <xdr:col>0</xdr:col>
      <xdr:colOff>0</xdr:colOff>
      <xdr:row>112</xdr:row>
      <xdr:rowOff>160020</xdr:rowOff>
    </xdr:from>
    <xdr:to>
      <xdr:col>5</xdr:col>
      <xdr:colOff>312863</xdr:colOff>
      <xdr:row>131</xdr:row>
      <xdr:rowOff>137160</xdr:rowOff>
    </xdr:to>
    <xdr:pic>
      <xdr:nvPicPr>
        <xdr:cNvPr id="16" name="図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888980"/>
          <a:ext cx="3360863" cy="316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312420</xdr:colOff>
      <xdr:row>129</xdr:row>
      <xdr:rowOff>38100</xdr:rowOff>
    </xdr:from>
    <xdr:ext cx="432811" cy="275717"/>
    <xdr:sp macro="" textlink="">
      <xdr:nvSpPr>
        <xdr:cNvPr id="3" name="テキスト ボックス 2"/>
        <xdr:cNvSpPr txBox="1"/>
      </xdr:nvSpPr>
      <xdr:spPr>
        <a:xfrm>
          <a:off x="2750820" y="13616940"/>
          <a:ext cx="4328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図</a:t>
          </a:r>
          <a:r>
            <a:rPr kumimoji="1" lang="en-US" altLang="ja-JP" sz="1100"/>
            <a:t>.4</a:t>
          </a:r>
          <a:endParaRPr kumimoji="1" lang="ja-JP" altLang="en-US" sz="1100"/>
        </a:p>
      </xdr:txBody>
    </xdr:sp>
    <xdr:clientData/>
  </xdr:oneCellAnchor>
  <xdr:oneCellAnchor>
    <xdr:from>
      <xdr:col>6</xdr:col>
      <xdr:colOff>121920</xdr:colOff>
      <xdr:row>116</xdr:row>
      <xdr:rowOff>0</xdr:rowOff>
    </xdr:from>
    <xdr:ext cx="7216591" cy="1303020"/>
    <xdr:sp macro="" textlink="">
      <xdr:nvSpPr>
        <xdr:cNvPr id="6" name="テキスト ボックス 5"/>
        <xdr:cNvSpPr txBox="1"/>
      </xdr:nvSpPr>
      <xdr:spPr>
        <a:xfrm>
          <a:off x="3779520" y="19446240"/>
          <a:ext cx="7216591" cy="13030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図</a:t>
          </a:r>
          <a:r>
            <a:rPr kumimoji="1" lang="en-US" altLang="ja-JP" sz="1100"/>
            <a:t>.2</a:t>
          </a:r>
          <a:r>
            <a:rPr kumimoji="1" lang="ja-JP" altLang="en-US" sz="1100"/>
            <a:t>では弧</a:t>
          </a:r>
          <a:r>
            <a:rPr kumimoji="1" lang="en-US" altLang="ja-JP" sz="1100"/>
            <a:t>AB</a:t>
          </a:r>
          <a:r>
            <a:rPr kumimoji="1" lang="ja-JP" altLang="en-US" sz="1100"/>
            <a:t>を等しく分割するように点を打ちましたが、厳密には正しくないです。</a:t>
          </a:r>
          <a:endParaRPr kumimoji="1" lang="en-US" altLang="ja-JP" sz="1100"/>
        </a:p>
        <a:p>
          <a:r>
            <a:rPr kumimoji="1" lang="ja-JP" altLang="en-US" sz="1100"/>
            <a:t>編み地における段の構造をチューブのように簡易化して考えたとき、球体の断面は図</a:t>
          </a:r>
          <a:r>
            <a:rPr kumimoji="1" lang="en-US" altLang="ja-JP" sz="1100"/>
            <a:t>.4</a:t>
          </a:r>
          <a:r>
            <a:rPr kumimoji="1" lang="ja-JP" altLang="en-US" sz="1100"/>
            <a:t>のようになります。</a:t>
          </a:r>
          <a:endParaRPr kumimoji="1" lang="en-US" altLang="ja-JP" sz="1100"/>
        </a:p>
        <a:p>
          <a:r>
            <a:rPr kumimoji="1" lang="ja-JP" altLang="en-US" sz="1100"/>
            <a:t>このとき、編み始めの一段と編み終わりの一段は他の段と比べて弧の長さがちょうど半分になります。</a:t>
          </a:r>
          <a:endParaRPr kumimoji="1" lang="en-US" altLang="ja-JP" sz="1100"/>
        </a:p>
        <a:p>
          <a:r>
            <a:rPr kumimoji="1" lang="ja-JP" altLang="en-US" sz="1100"/>
            <a:t>段の数が十分に多い場合、最初と最後の段の</a:t>
          </a:r>
          <a:r>
            <a:rPr kumimoji="1" lang="en-US" altLang="ja-JP" sz="1100"/>
            <a:t>cos</a:t>
          </a:r>
          <a:r>
            <a:rPr kumimoji="1" lang="ja-JP" altLang="en-US" sz="1100"/>
            <a:t>の値は図</a:t>
          </a:r>
          <a:r>
            <a:rPr kumimoji="1" lang="en-US" altLang="ja-JP" sz="1100"/>
            <a:t>.2</a:t>
          </a:r>
          <a:r>
            <a:rPr kumimoji="1" lang="ja-JP" altLang="en-US" sz="1100"/>
            <a:t>の方法の約半分になり最適目数も半分くらいになります。</a:t>
          </a:r>
          <a:endParaRPr kumimoji="1" lang="en-US" altLang="ja-JP" sz="1100"/>
        </a:p>
        <a:p>
          <a:r>
            <a:rPr kumimoji="1" lang="ja-JP" altLang="en-US" sz="1100"/>
            <a:t>試しに</a:t>
          </a:r>
          <a:r>
            <a:rPr kumimoji="1" lang="en-US" altLang="ja-JP" sz="1100"/>
            <a:t>20</a:t>
          </a:r>
          <a:r>
            <a:rPr kumimoji="1" lang="ja-JP" altLang="en-US" sz="1100"/>
            <a:t>段の球の最適目数を図</a:t>
          </a:r>
          <a:r>
            <a:rPr kumimoji="1" lang="en-US" altLang="ja-JP" sz="1100"/>
            <a:t>.2</a:t>
          </a:r>
          <a:r>
            <a:rPr kumimoji="1" lang="ja-JP" altLang="en-US" sz="1100"/>
            <a:t>、図</a:t>
          </a:r>
          <a:r>
            <a:rPr kumimoji="1" lang="en-US" altLang="ja-JP" sz="1100"/>
            <a:t>.4</a:t>
          </a:r>
          <a:r>
            <a:rPr kumimoji="1" lang="ja-JP" altLang="en-US" sz="1100"/>
            <a:t>それぞれの点の打ち方で求めたときの結果を比較してみましょう。</a:t>
          </a:r>
          <a:endParaRPr kumimoji="1" lang="en-US" altLang="ja-JP" sz="1100"/>
        </a:p>
        <a:p>
          <a:r>
            <a:rPr kumimoji="1" lang="ja-JP" altLang="en-US" sz="1100"/>
            <a:t>ゲージは</a:t>
          </a:r>
          <a:r>
            <a:rPr kumimoji="1" lang="en-US" altLang="ja-JP" sz="1100"/>
            <a:t>20</a:t>
          </a:r>
          <a:r>
            <a:rPr kumimoji="1" lang="ja-JP" altLang="en-US" sz="1100"/>
            <a:t>目</a:t>
          </a:r>
          <a:r>
            <a:rPr kumimoji="1" lang="en-US" altLang="ja-JP" sz="1100"/>
            <a:t>21</a:t>
          </a:r>
          <a:r>
            <a:rPr kumimoji="1" lang="ja-JP" altLang="en-US" sz="1100"/>
            <a:t>段として倍数指定は</a:t>
          </a:r>
          <a:r>
            <a:rPr kumimoji="1" lang="en-US" altLang="ja-JP" sz="1100"/>
            <a:t>1</a:t>
          </a:r>
          <a:r>
            <a:rPr kumimoji="1" lang="ja-JP" altLang="en-US" sz="1100"/>
            <a:t>を入力します。最大目数は</a:t>
          </a:r>
          <a:r>
            <a:rPr kumimoji="1" lang="en-US" altLang="ja-JP" sz="1100"/>
            <a:t>40</a:t>
          </a:r>
          <a:r>
            <a:rPr kumimoji="1" lang="ja-JP" altLang="en-US" sz="1100"/>
            <a:t>目になります。（左下表）</a:t>
          </a:r>
          <a:endParaRPr kumimoji="1" lang="en-US" altLang="ja-JP" sz="1100"/>
        </a:p>
      </xdr:txBody>
    </xdr:sp>
    <xdr:clientData/>
  </xdr:oneCellAnchor>
  <xdr:oneCellAnchor>
    <xdr:from>
      <xdr:col>9</xdr:col>
      <xdr:colOff>327660</xdr:colOff>
      <xdr:row>132</xdr:row>
      <xdr:rowOff>144780</xdr:rowOff>
    </xdr:from>
    <xdr:ext cx="5649111" cy="4267200"/>
    <xdr:sp macro="" textlink="">
      <xdr:nvSpPr>
        <xdr:cNvPr id="7" name="テキスト ボックス 6"/>
        <xdr:cNvSpPr txBox="1"/>
      </xdr:nvSpPr>
      <xdr:spPr>
        <a:xfrm>
          <a:off x="5814060" y="22273260"/>
          <a:ext cx="5649111" cy="42672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図</a:t>
          </a:r>
          <a:r>
            <a:rPr kumimoji="1" lang="en-US" altLang="ja-JP" sz="1100"/>
            <a:t>.2</a:t>
          </a:r>
          <a:r>
            <a:rPr kumimoji="1" lang="ja-JP" altLang="en-US" sz="1100"/>
            <a:t>の方は一段目の目数が</a:t>
          </a:r>
          <a:r>
            <a:rPr kumimoji="1" lang="en-US" altLang="ja-JP" sz="1100"/>
            <a:t>6</a:t>
          </a:r>
          <a:r>
            <a:rPr kumimoji="1" lang="ja-JP" altLang="en-US" sz="1100"/>
            <a:t>で序盤の増し目は</a:t>
          </a:r>
          <a:r>
            <a:rPr kumimoji="1" lang="en-US" altLang="ja-JP" sz="1100"/>
            <a:t>6</a:t>
          </a:r>
          <a:r>
            <a:rPr kumimoji="1" lang="ja-JP" altLang="en-US" sz="1100"/>
            <a:t>ないし</a:t>
          </a:r>
          <a:r>
            <a:rPr kumimoji="1" lang="en-US" altLang="ja-JP" sz="1100"/>
            <a:t>5</a:t>
          </a:r>
          <a:r>
            <a:rPr kumimoji="1" lang="ja-JP" altLang="en-US" sz="1100"/>
            <a:t>が理想的のようです。</a:t>
          </a:r>
          <a:endParaRPr kumimoji="1" lang="en-US" altLang="ja-JP" sz="1100"/>
        </a:p>
        <a:p>
          <a:r>
            <a:rPr kumimoji="1" lang="ja-JP" altLang="en-US" sz="1100"/>
            <a:t>おおむね経験則と一致する結果が得られているように感じます。</a:t>
          </a:r>
          <a:endParaRPr kumimoji="1" lang="en-US" altLang="ja-JP" sz="1100"/>
        </a:p>
        <a:p>
          <a:r>
            <a:rPr kumimoji="1" lang="ja-JP" altLang="en-US" sz="1100"/>
            <a:t>問題は図</a:t>
          </a:r>
          <a:r>
            <a:rPr kumimoji="1" lang="en-US" altLang="ja-JP" sz="1100"/>
            <a:t>.4</a:t>
          </a:r>
          <a:r>
            <a:rPr kumimoji="1" lang="ja-JP" altLang="en-US" sz="1100"/>
            <a:t>の場合です。一段目の目数はなんと</a:t>
          </a:r>
          <a:r>
            <a:rPr kumimoji="1" lang="en-US" altLang="ja-JP" sz="1100"/>
            <a:t>3</a:t>
          </a:r>
          <a:r>
            <a:rPr kumimoji="1" lang="ja-JP" altLang="en-US" sz="1100"/>
            <a:t>（笑）、その後は</a:t>
          </a:r>
          <a:r>
            <a:rPr kumimoji="1" lang="en-US" altLang="ja-JP" sz="1100"/>
            <a:t>6</a:t>
          </a:r>
          <a:r>
            <a:rPr kumimoji="1" lang="ja-JP" altLang="en-US" sz="1100"/>
            <a:t>目づつ増やすようです。</a:t>
          </a:r>
          <a:endParaRPr kumimoji="1" lang="en-US" altLang="ja-JP" sz="1100"/>
        </a:p>
        <a:p>
          <a:r>
            <a:rPr kumimoji="1" lang="ja-JP" altLang="en-US" sz="1100"/>
            <a:t>赤道に近づくにつれて図</a:t>
          </a:r>
          <a:r>
            <a:rPr kumimoji="1" lang="en-US" altLang="ja-JP" sz="1100"/>
            <a:t>.2</a:t>
          </a:r>
          <a:r>
            <a:rPr kumimoji="1" lang="ja-JP" altLang="en-US" sz="1100"/>
            <a:t>との差は少なくなっていきます。</a:t>
          </a:r>
          <a:endParaRPr kumimoji="1" lang="en-US" altLang="ja-JP" sz="1100"/>
        </a:p>
        <a:p>
          <a:r>
            <a:rPr kumimoji="1" lang="ja-JP" altLang="en-US" sz="1100"/>
            <a:t>さすがに球を編むときに一段目を</a:t>
          </a:r>
          <a:r>
            <a:rPr kumimoji="1" lang="en-US" altLang="ja-JP" sz="1100"/>
            <a:t>3</a:t>
          </a:r>
          <a:r>
            <a:rPr kumimoji="1" lang="ja-JP" altLang="en-US" sz="1100"/>
            <a:t>目にする方はいないと思います。</a:t>
          </a:r>
          <a:endParaRPr kumimoji="1" lang="en-US" altLang="ja-JP" sz="1100"/>
        </a:p>
        <a:p>
          <a:r>
            <a:rPr kumimoji="1" lang="ja-JP" altLang="en-US" sz="1100"/>
            <a:t>実際の構造に近いモデルの計算法のはずなのに、なぜこのような違和感が生まれるのでしょう。</a:t>
          </a:r>
          <a:endParaRPr kumimoji="1" lang="en-US" altLang="ja-JP" sz="1100"/>
        </a:p>
        <a:p>
          <a:r>
            <a:rPr kumimoji="1" lang="ja-JP" altLang="en-US" sz="1100"/>
            <a:t>以下、私の考察です。</a:t>
          </a:r>
          <a:endParaRPr kumimoji="1" lang="en-US" altLang="ja-JP" sz="1100"/>
        </a:p>
        <a:p>
          <a:r>
            <a:rPr kumimoji="1" lang="ja-JP" altLang="en-US" sz="1100"/>
            <a:t>これはおそらく輪の作り目に編み込む一段目の特殊性が影響しているように思います。</a:t>
          </a:r>
          <a:endParaRPr kumimoji="1" lang="en-US" altLang="ja-JP" sz="1100"/>
        </a:p>
        <a:p>
          <a:r>
            <a:rPr kumimoji="1" lang="ja-JP" altLang="en-US" sz="1100"/>
            <a:t>この計算法ではゲージが大きな役割を果たしますが、ゲージは通常平面の編み地から</a:t>
          </a:r>
          <a:endParaRPr kumimoji="1" lang="en-US" altLang="ja-JP" sz="1100"/>
        </a:p>
        <a:p>
          <a:r>
            <a:rPr kumimoji="1" lang="ja-JP" altLang="en-US" sz="1100"/>
            <a:t>求めます。それゆえ、輪の作り目に編み込んで作る一段目はそのゲージの規則から</a:t>
          </a:r>
          <a:endParaRPr kumimoji="1" lang="en-US" altLang="ja-JP" sz="1100"/>
        </a:p>
        <a:p>
          <a:r>
            <a:rPr kumimoji="1" lang="ja-JP" altLang="en-US" sz="1100"/>
            <a:t>外れているのではないでしょうか。実際に手元のニットボールを観察しても一段目は</a:t>
          </a:r>
          <a:endParaRPr kumimoji="1" lang="en-US" altLang="ja-JP" sz="1100"/>
        </a:p>
        <a:p>
          <a:r>
            <a:rPr kumimoji="1" lang="ja-JP" altLang="en-US" sz="1100"/>
            <a:t>他の段に比べて目が密に詰まっているようです。また考察①でも触れたように編み終わりも</a:t>
          </a:r>
          <a:endParaRPr kumimoji="1" lang="en-US" altLang="ja-JP" sz="1100"/>
        </a:p>
        <a:p>
          <a:r>
            <a:rPr kumimoji="1" lang="ja-JP" altLang="en-US" sz="1100"/>
            <a:t>糸始末の影響でゲージから外れます。</a:t>
          </a:r>
          <a:endParaRPr kumimoji="1" lang="en-US" altLang="ja-JP" sz="1100"/>
        </a:p>
        <a:p>
          <a:endParaRPr kumimoji="1" lang="en-US" altLang="ja-JP" sz="1100"/>
        </a:p>
        <a:p>
          <a:r>
            <a:rPr kumimoji="1" lang="ja-JP" altLang="en-US" sz="1100"/>
            <a:t>いろいろなパターンで検証しましたが図</a:t>
          </a:r>
          <a:r>
            <a:rPr kumimoji="1" lang="en-US" altLang="ja-JP" sz="1100"/>
            <a:t>.2</a:t>
          </a:r>
          <a:r>
            <a:rPr kumimoji="1" lang="ja-JP" altLang="en-US" sz="1100"/>
            <a:t>の計算法では細編みのゲージを入れた場合、</a:t>
          </a:r>
          <a:endParaRPr kumimoji="1" lang="en-US" altLang="ja-JP" sz="1100"/>
        </a:p>
        <a:p>
          <a:r>
            <a:rPr kumimoji="1" lang="ja-JP" altLang="en-US" sz="1100"/>
            <a:t>一段目が</a:t>
          </a:r>
          <a:r>
            <a:rPr kumimoji="1" lang="en-US" altLang="ja-JP" sz="1100"/>
            <a:t>6</a:t>
          </a:r>
          <a:r>
            <a:rPr kumimoji="1" lang="ja-JP" altLang="en-US" sz="1100"/>
            <a:t>目程度で安定することが分かりました。編み始めと編み終わりが実際の構造と</a:t>
          </a:r>
          <a:endParaRPr kumimoji="1" lang="en-US" altLang="ja-JP" sz="1100"/>
        </a:p>
        <a:p>
          <a:r>
            <a:rPr kumimoji="1" lang="ja-JP" altLang="en-US" sz="1100"/>
            <a:t>やや異なる計算法ではありますが、編み物的にはこちらの方が使いやすいと考えたため</a:t>
          </a:r>
          <a:endParaRPr kumimoji="1" lang="en-US" altLang="ja-JP" sz="1100"/>
        </a:p>
        <a:p>
          <a:r>
            <a:rPr kumimoji="1" lang="ja-JP" altLang="en-US" sz="1100"/>
            <a:t>今回は図</a:t>
          </a:r>
          <a:r>
            <a:rPr kumimoji="1" lang="en-US" altLang="ja-JP" sz="1100"/>
            <a:t>.2</a:t>
          </a:r>
          <a:r>
            <a:rPr kumimoji="1" lang="ja-JP" altLang="en-US" sz="1100"/>
            <a:t>の方法を採用しています。</a:t>
          </a:r>
          <a:endParaRPr kumimoji="1" lang="en-US" altLang="ja-JP" sz="1100"/>
        </a:p>
        <a:p>
          <a:endParaRPr kumimoji="1" lang="en-US" altLang="ja-JP" sz="1100"/>
        </a:p>
        <a:p>
          <a:r>
            <a:rPr kumimoji="1" lang="ja-JP" altLang="en-US" sz="1100"/>
            <a:t>解説と考察は以上になります。</a:t>
          </a:r>
          <a:endParaRPr kumimoji="1" lang="en-US" altLang="ja-JP" sz="1100"/>
        </a:p>
        <a:p>
          <a:endParaRPr kumimoji="1" lang="en-US" altLang="ja-JP" sz="1100"/>
        </a:p>
        <a:p>
          <a:r>
            <a:rPr kumimoji="1" lang="ja-JP" altLang="en-US" sz="1100"/>
            <a:t>　　　　　　　　　　　　　　　　　　　　　　　　　　　　　　　　　　　　　　　　　　　　　　         　</a:t>
          </a:r>
          <a:r>
            <a:rPr kumimoji="1" lang="en-US" altLang="ja-JP" sz="1100"/>
            <a:t>@amithmetic</a:t>
          </a:r>
        </a:p>
        <a:p>
          <a:endParaRPr kumimoji="1" lang="en-US" altLang="ja-JP" sz="1100"/>
        </a:p>
      </xdr:txBody>
    </xdr:sp>
    <xdr:clientData/>
  </xdr:oneCellAnchor>
  <xdr:twoCellAnchor editAs="oneCell">
    <xdr:from>
      <xdr:col>0</xdr:col>
      <xdr:colOff>0</xdr:colOff>
      <xdr:row>65</xdr:row>
      <xdr:rowOff>114299</xdr:rowOff>
    </xdr:from>
    <xdr:to>
      <xdr:col>4</xdr:col>
      <xdr:colOff>68580</xdr:colOff>
      <xdr:row>80</xdr:row>
      <xdr:rowOff>19828</xdr:rowOff>
    </xdr:to>
    <xdr:pic>
      <xdr:nvPicPr>
        <xdr:cNvPr id="19" name="図 18"/>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11010899"/>
          <a:ext cx="2506980" cy="2420129"/>
        </a:xfrm>
        <a:prstGeom prst="rect">
          <a:avLst/>
        </a:prstGeom>
        <a:noFill/>
        <a:ln w="9525">
          <a:solidFill>
            <a:schemeClr val="tx2"/>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218051</xdr:colOff>
      <xdr:row>70</xdr:row>
      <xdr:rowOff>118405</xdr:rowOff>
    </xdr:from>
    <xdr:to>
      <xdr:col>2</xdr:col>
      <xdr:colOff>345831</xdr:colOff>
      <xdr:row>74</xdr:row>
      <xdr:rowOff>123092</xdr:rowOff>
    </xdr:to>
    <xdr:sp macro="" textlink="">
      <xdr:nvSpPr>
        <xdr:cNvPr id="9" name="円/楕円 8"/>
        <xdr:cNvSpPr/>
      </xdr:nvSpPr>
      <xdr:spPr>
        <a:xfrm>
          <a:off x="827651" y="12017328"/>
          <a:ext cx="737380" cy="684626"/>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434927</xdr:colOff>
      <xdr:row>71</xdr:row>
      <xdr:rowOff>135988</xdr:rowOff>
    </xdr:from>
    <xdr:to>
      <xdr:col>2</xdr:col>
      <xdr:colOff>128953</xdr:colOff>
      <xdr:row>73</xdr:row>
      <xdr:rowOff>111369</xdr:rowOff>
    </xdr:to>
    <xdr:sp macro="" textlink="">
      <xdr:nvSpPr>
        <xdr:cNvPr id="21" name="円/楕円 20"/>
        <xdr:cNvSpPr/>
      </xdr:nvSpPr>
      <xdr:spPr>
        <a:xfrm>
          <a:off x="1044527" y="12204896"/>
          <a:ext cx="303626" cy="315350"/>
        </a:xfrm>
        <a:prstGeom prst="ellipse">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381000</xdr:colOff>
      <xdr:row>65</xdr:row>
      <xdr:rowOff>45720</xdr:rowOff>
    </xdr:from>
    <xdr:ext cx="8247129" cy="2621280"/>
    <xdr:sp macro="" textlink="">
      <xdr:nvSpPr>
        <xdr:cNvPr id="10" name="テキスト ボックス 9"/>
        <xdr:cNvSpPr txBox="1"/>
      </xdr:nvSpPr>
      <xdr:spPr>
        <a:xfrm>
          <a:off x="2819400" y="10942320"/>
          <a:ext cx="8247129" cy="26212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左の写真は球の減らし目側を撮ったものです。なお、すべて細編みで全</a:t>
          </a:r>
          <a:r>
            <a:rPr kumimoji="1" lang="en-US" altLang="ja-JP" sz="1100"/>
            <a:t>11</a:t>
          </a:r>
          <a:r>
            <a:rPr kumimoji="1" lang="ja-JP" altLang="en-US" sz="1100"/>
            <a:t>段の球です。</a:t>
          </a:r>
          <a:endParaRPr kumimoji="1" lang="en-US" altLang="ja-JP" sz="1100"/>
        </a:p>
        <a:p>
          <a:r>
            <a:rPr kumimoji="1" lang="ja-JP" altLang="en-US" sz="1100"/>
            <a:t>赤い線が最後の段（</a:t>
          </a:r>
          <a:r>
            <a:rPr kumimoji="1" lang="en-US" altLang="ja-JP" sz="1100"/>
            <a:t>12</a:t>
          </a:r>
          <a:r>
            <a:rPr kumimoji="1" lang="ja-JP" altLang="en-US" sz="1100"/>
            <a:t>目→</a:t>
          </a:r>
          <a:r>
            <a:rPr kumimoji="1" lang="en-US" altLang="ja-JP" sz="1100"/>
            <a:t>6</a:t>
          </a:r>
          <a:r>
            <a:rPr kumimoji="1" lang="ja-JP" altLang="en-US" sz="1100"/>
            <a:t>目の減らし目）を示していますが、その内側にも糸始末の都合で</a:t>
          </a:r>
          <a:endParaRPr kumimoji="1" lang="en-US" altLang="ja-JP" sz="1100"/>
        </a:p>
        <a:p>
          <a:r>
            <a:rPr kumimoji="1" lang="en-US" altLang="ja-JP" sz="1100"/>
            <a:t>1</a:t>
          </a:r>
          <a:r>
            <a:rPr kumimoji="1" lang="ja-JP" altLang="en-US" sz="1100"/>
            <a:t>段分程度の大きさを持った構造ができています（青線部）。これは最後の段の頭の糸が集合することによって生まれると考えられます。</a:t>
          </a:r>
          <a:endParaRPr kumimoji="1" lang="en-US" altLang="ja-JP" sz="1100"/>
        </a:p>
        <a:p>
          <a:r>
            <a:rPr kumimoji="1" lang="ja-JP" altLang="en-US" sz="1100"/>
            <a:t>つまり、細編みで</a:t>
          </a:r>
          <a:r>
            <a:rPr kumimoji="1" lang="en-US" altLang="ja-JP" sz="1100"/>
            <a:t>11</a:t>
          </a:r>
          <a:r>
            <a:rPr kumimoji="1" lang="ja-JP" altLang="en-US" sz="1100"/>
            <a:t>段の球を編むとき、見かけ上は</a:t>
          </a:r>
          <a:r>
            <a:rPr kumimoji="1" lang="en-US" altLang="ja-JP" sz="1100"/>
            <a:t>12</a:t>
          </a:r>
          <a:r>
            <a:rPr kumimoji="1" lang="ja-JP" altLang="en-US" sz="1100"/>
            <a:t>段分くらいの球になっているはずです。</a:t>
          </a:r>
          <a:endParaRPr kumimoji="1" lang="en-US" altLang="ja-JP" sz="1100"/>
        </a:p>
        <a:p>
          <a:r>
            <a:rPr kumimoji="1" lang="ja-JP" altLang="en-US" sz="1100"/>
            <a:t>それゆえ実際の計算では</a:t>
          </a:r>
          <a:endParaRPr kumimoji="1" lang="en-US" altLang="ja-JP" sz="1100"/>
        </a:p>
        <a:p>
          <a:endParaRPr kumimoji="1" lang="en-US" altLang="ja-JP" sz="1100"/>
        </a:p>
        <a:p>
          <a:r>
            <a:rPr kumimoji="1" lang="ja-JP" altLang="en-US" sz="1100"/>
            <a:t>（最大目数）</a:t>
          </a:r>
          <a:r>
            <a:rPr kumimoji="1" lang="en-US" altLang="ja-JP" sz="1100"/>
            <a:t>/2 : (</a:t>
          </a:r>
          <a:r>
            <a:rPr kumimoji="1" lang="ja-JP" altLang="en-US" sz="1100"/>
            <a:t>段数</a:t>
          </a:r>
          <a:r>
            <a:rPr kumimoji="1" lang="en-US" altLang="ja-JP" sz="1100">
              <a:solidFill>
                <a:srgbClr val="FF0000"/>
              </a:solidFill>
            </a:rPr>
            <a:t>+1</a:t>
          </a:r>
          <a:r>
            <a:rPr kumimoji="1" lang="en-US" altLang="ja-JP" sz="1100"/>
            <a:t>) = (</a:t>
          </a:r>
          <a:r>
            <a:rPr kumimoji="1" lang="ja-JP" altLang="en-US" sz="1100"/>
            <a:t>ゲージの目</a:t>
          </a:r>
          <a:r>
            <a:rPr kumimoji="1" lang="en-US" altLang="ja-JP" sz="1100"/>
            <a:t>) : (</a:t>
          </a:r>
          <a:r>
            <a:rPr kumimoji="1" lang="ja-JP" altLang="en-US" sz="1100"/>
            <a:t>ゲージの段</a:t>
          </a:r>
          <a:r>
            <a:rPr kumimoji="1" lang="en-US" altLang="ja-JP" sz="1100"/>
            <a:t>)</a:t>
          </a:r>
        </a:p>
        <a:p>
          <a:endParaRPr kumimoji="1" lang="en-US" altLang="ja-JP" sz="1100"/>
        </a:p>
        <a:p>
          <a:r>
            <a:rPr kumimoji="1" lang="ja-JP" altLang="en-US" sz="1100"/>
            <a:t>という等式から最大目数を算出しています。</a:t>
          </a:r>
          <a:endParaRPr kumimoji="1" lang="en-US" altLang="ja-JP" sz="1100"/>
        </a:p>
        <a:p>
          <a:r>
            <a:rPr kumimoji="1" lang="ja-JP" altLang="en-US" sz="1100">
              <a:solidFill>
                <a:sysClr val="windowText" lastClr="000000"/>
              </a:solidFill>
            </a:rPr>
            <a:t>この補正は細編みで球を編む際に真価を発揮します。段の大きさと糸始末の構造の大きさが同じくらいになっているためです。</a:t>
          </a:r>
          <a:endParaRPr kumimoji="1" lang="en-US" altLang="ja-JP" sz="1100">
            <a:solidFill>
              <a:sysClr val="windowText" lastClr="000000"/>
            </a:solidFill>
          </a:endParaRPr>
        </a:p>
        <a:p>
          <a:r>
            <a:rPr kumimoji="1" lang="ja-JP" altLang="en-US" sz="1100">
              <a:solidFill>
                <a:sysClr val="windowText" lastClr="000000"/>
              </a:solidFill>
            </a:rPr>
            <a:t>しかし、中長編みや長編みなどの場合は</a:t>
          </a:r>
          <a:r>
            <a:rPr kumimoji="1" lang="ja-JP" altLang="en-US" sz="1100">
              <a:solidFill>
                <a:schemeClr val="tx1"/>
              </a:solidFill>
              <a:effectLst/>
              <a:latin typeface="+mn-lt"/>
              <a:ea typeface="+mn-ea"/>
              <a:cs typeface="+mn-cs"/>
            </a:rPr>
            <a:t>糸始末の構造に対して段の長さが大きいため、この補正が過剰に作用するかもしれません。</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そのため、これらの編み方で球を編む場合は編み始めと編み終わりに計算で求めた以外の細編みの段を挟み込むことをおすすめします。</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試しに長編みのゲージ</a:t>
          </a:r>
          <a:r>
            <a:rPr kumimoji="1" lang="en-US" altLang="ja-JP" sz="1100">
              <a:solidFill>
                <a:schemeClr val="tx1"/>
              </a:solidFill>
              <a:effectLst/>
              <a:latin typeface="+mn-lt"/>
              <a:ea typeface="+mn-ea"/>
              <a:cs typeface="+mn-cs"/>
            </a:rPr>
            <a:t>24</a:t>
          </a:r>
          <a:r>
            <a:rPr kumimoji="1" lang="ja-JP" altLang="en-US" sz="1100">
              <a:solidFill>
                <a:schemeClr val="tx1"/>
              </a:solidFill>
              <a:effectLst/>
              <a:latin typeface="+mn-lt"/>
              <a:ea typeface="+mn-ea"/>
              <a:cs typeface="+mn-cs"/>
            </a:rPr>
            <a:t>目</a:t>
          </a:r>
          <a:r>
            <a:rPr kumimoji="1" lang="en-US" altLang="ja-JP" sz="1100">
              <a:solidFill>
                <a:schemeClr val="tx1"/>
              </a:solidFill>
              <a:effectLst/>
              <a:latin typeface="+mn-lt"/>
              <a:ea typeface="+mn-ea"/>
              <a:cs typeface="+mn-cs"/>
            </a:rPr>
            <a:t>11.5</a:t>
          </a:r>
          <a:r>
            <a:rPr kumimoji="1" lang="ja-JP" altLang="en-US" sz="1100">
              <a:solidFill>
                <a:schemeClr val="tx1"/>
              </a:solidFill>
              <a:effectLst/>
              <a:latin typeface="+mn-lt"/>
              <a:ea typeface="+mn-ea"/>
              <a:cs typeface="+mn-cs"/>
            </a:rPr>
            <a:t>段で</a:t>
          </a:r>
          <a:r>
            <a:rPr kumimoji="1" lang="en-US" altLang="ja-JP" sz="1100">
              <a:solidFill>
                <a:schemeClr val="tx1"/>
              </a:solidFill>
              <a:effectLst/>
              <a:latin typeface="+mn-lt"/>
              <a:ea typeface="+mn-ea"/>
              <a:cs typeface="+mn-cs"/>
            </a:rPr>
            <a:t>10</a:t>
          </a:r>
          <a:r>
            <a:rPr kumimoji="1" lang="ja-JP" altLang="en-US" sz="1100">
              <a:solidFill>
                <a:schemeClr val="tx1"/>
              </a:solidFill>
              <a:effectLst/>
              <a:latin typeface="+mn-lt"/>
              <a:ea typeface="+mn-ea"/>
              <a:cs typeface="+mn-cs"/>
            </a:rPr>
            <a:t>段の球を編む場合の計算結果を見てみましょう。指定倍数は</a:t>
          </a:r>
          <a:r>
            <a:rPr kumimoji="1" lang="en-US" altLang="ja-JP" sz="1100">
              <a:solidFill>
                <a:schemeClr val="tx1"/>
              </a:solidFill>
              <a:effectLst/>
              <a:latin typeface="+mn-lt"/>
              <a:ea typeface="+mn-ea"/>
              <a:cs typeface="+mn-cs"/>
            </a:rPr>
            <a:t>1</a:t>
          </a:r>
          <a:r>
            <a:rPr kumimoji="1" lang="ja-JP" altLang="en-US" sz="1100">
              <a:solidFill>
                <a:schemeClr val="tx1"/>
              </a:solidFill>
              <a:effectLst/>
              <a:latin typeface="+mn-lt"/>
              <a:ea typeface="+mn-ea"/>
              <a:cs typeface="+mn-cs"/>
            </a:rPr>
            <a:t>を入力しています。</a:t>
          </a:r>
          <a:endParaRPr kumimoji="1" lang="en-US" altLang="ja-JP" sz="1100">
            <a:solidFill>
              <a:schemeClr val="tx1"/>
            </a:solidFill>
            <a:effectLst/>
            <a:latin typeface="+mn-lt"/>
            <a:ea typeface="+mn-ea"/>
            <a:cs typeface="+mn-cs"/>
          </a:endParaRPr>
        </a:p>
        <a:p>
          <a:endParaRPr kumimoji="1" lang="en-US" altLang="ja-JP" sz="1100">
            <a:solidFill>
              <a:schemeClr val="tx1"/>
            </a:solidFill>
            <a:effectLst/>
            <a:latin typeface="+mn-lt"/>
            <a:ea typeface="+mn-ea"/>
            <a:cs typeface="+mn-cs"/>
          </a:endParaRPr>
        </a:p>
      </xdr:txBody>
    </xdr:sp>
    <xdr:clientData/>
  </xdr:oneCellAnchor>
  <xdr:twoCellAnchor>
    <xdr:from>
      <xdr:col>7</xdr:col>
      <xdr:colOff>152400</xdr:colOff>
      <xdr:row>87</xdr:row>
      <xdr:rowOff>99060</xdr:rowOff>
    </xdr:from>
    <xdr:to>
      <xdr:col>7</xdr:col>
      <xdr:colOff>487680</xdr:colOff>
      <xdr:row>89</xdr:row>
      <xdr:rowOff>38100</xdr:rowOff>
    </xdr:to>
    <xdr:sp macro="" textlink="">
      <xdr:nvSpPr>
        <xdr:cNvPr id="11" name="右矢印 10"/>
        <xdr:cNvSpPr/>
      </xdr:nvSpPr>
      <xdr:spPr>
        <a:xfrm>
          <a:off x="4419600" y="14683740"/>
          <a:ext cx="335280" cy="274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76200</xdr:colOff>
      <xdr:row>85</xdr:row>
      <xdr:rowOff>53340</xdr:rowOff>
    </xdr:from>
    <xdr:to>
      <xdr:col>12</xdr:col>
      <xdr:colOff>571500</xdr:colOff>
      <xdr:row>88</xdr:row>
      <xdr:rowOff>129540</xdr:rowOff>
    </xdr:to>
    <xdr:cxnSp macro="">
      <xdr:nvCxnSpPr>
        <xdr:cNvPr id="17" name="直線矢印コネクタ 16"/>
        <xdr:cNvCxnSpPr/>
      </xdr:nvCxnSpPr>
      <xdr:spPr>
        <a:xfrm flipH="1" flipV="1">
          <a:off x="7391400" y="14302740"/>
          <a:ext cx="495300" cy="5791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60960</xdr:colOff>
      <xdr:row>89</xdr:row>
      <xdr:rowOff>152400</xdr:rowOff>
    </xdr:from>
    <xdr:to>
      <xdr:col>12</xdr:col>
      <xdr:colOff>579120</xdr:colOff>
      <xdr:row>94</xdr:row>
      <xdr:rowOff>137160</xdr:rowOff>
    </xdr:to>
    <xdr:cxnSp macro="">
      <xdr:nvCxnSpPr>
        <xdr:cNvPr id="27" name="直線矢印コネクタ 26"/>
        <xdr:cNvCxnSpPr/>
      </xdr:nvCxnSpPr>
      <xdr:spPr>
        <a:xfrm flipH="1">
          <a:off x="7376160" y="15072360"/>
          <a:ext cx="518160" cy="8229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259080</xdr:colOff>
      <xdr:row>97</xdr:row>
      <xdr:rowOff>0</xdr:rowOff>
    </xdr:from>
    <xdr:ext cx="9601026" cy="2026920"/>
    <xdr:sp macro="" textlink="">
      <xdr:nvSpPr>
        <xdr:cNvPr id="20" name="テキスト ボックス 19"/>
        <xdr:cNvSpPr txBox="1"/>
      </xdr:nvSpPr>
      <xdr:spPr>
        <a:xfrm>
          <a:off x="259080" y="16261080"/>
          <a:ext cx="9601026" cy="20269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段数</a:t>
          </a:r>
          <a:r>
            <a:rPr kumimoji="1" lang="en-US" altLang="ja-JP" sz="1100"/>
            <a:t>+1</a:t>
          </a:r>
          <a:r>
            <a:rPr kumimoji="1" lang="ja-JP" altLang="en-US" sz="1100"/>
            <a:t>の補正をすることで最大目数が</a:t>
          </a:r>
          <a:r>
            <a:rPr kumimoji="1" lang="en-US" altLang="ja-JP" sz="1100"/>
            <a:t>4</a:t>
          </a:r>
          <a:r>
            <a:rPr kumimoji="1" lang="ja-JP" altLang="en-US" sz="1100"/>
            <a:t>目だけ増加することが分かります。</a:t>
          </a:r>
          <a:endParaRPr kumimoji="1" lang="en-US" altLang="ja-JP" sz="1100"/>
        </a:p>
        <a:p>
          <a:r>
            <a:rPr kumimoji="1" lang="ja-JP" altLang="en-US" sz="1100"/>
            <a:t>なお、この補正による最大目数の増加量は</a:t>
          </a:r>
          <a:r>
            <a:rPr kumimoji="1" lang="ja-JP" altLang="en-US" sz="1100" baseline="0"/>
            <a:t> </a:t>
          </a:r>
          <a:r>
            <a:rPr kumimoji="1" lang="en-US" altLang="ja-JP" sz="1100"/>
            <a:t>(</a:t>
          </a:r>
          <a:r>
            <a:rPr kumimoji="1" lang="ja-JP" altLang="en-US" sz="1100"/>
            <a:t>ゲージの目</a:t>
          </a:r>
          <a:r>
            <a:rPr kumimoji="1" lang="en-US" altLang="ja-JP" sz="1100"/>
            <a:t>)</a:t>
          </a:r>
          <a:r>
            <a:rPr kumimoji="1" lang="ja-JP" altLang="en-US" sz="1100"/>
            <a:t>＊</a:t>
          </a:r>
          <a:r>
            <a:rPr kumimoji="1" lang="en-US" altLang="ja-JP" sz="1100"/>
            <a:t>2</a:t>
          </a:r>
          <a:r>
            <a:rPr kumimoji="1" lang="ja-JP" altLang="en-US" sz="1100"/>
            <a:t>／</a:t>
          </a:r>
          <a:r>
            <a:rPr kumimoji="1" lang="en-US" altLang="ja-JP" sz="1100"/>
            <a:t>(</a:t>
          </a:r>
          <a:r>
            <a:rPr kumimoji="1" lang="ja-JP" altLang="en-US" sz="1100"/>
            <a:t>ゲージの段</a:t>
          </a:r>
          <a:r>
            <a:rPr kumimoji="1" lang="en-US" altLang="ja-JP" sz="1100"/>
            <a:t>) </a:t>
          </a:r>
          <a:r>
            <a:rPr kumimoji="1" lang="ja-JP" altLang="en-US" sz="1100"/>
            <a:t>で与えられるため、編みたい球の段数に関係なく一定です。</a:t>
          </a:r>
          <a:endParaRPr kumimoji="1" lang="en-US" altLang="ja-JP" sz="1100"/>
        </a:p>
        <a:p>
          <a:r>
            <a:rPr kumimoji="1" lang="ja-JP" altLang="en-US" sz="1100"/>
            <a:t>そのため、球が小さければ小さいほどこの補正の影響を強く受けるといえます。また、この増加量は細編みよりも長編みの方が大きくなります。</a:t>
          </a:r>
          <a:endParaRPr kumimoji="1" lang="en-US" altLang="ja-JP" sz="1100"/>
        </a:p>
        <a:p>
          <a:endParaRPr kumimoji="1" lang="en-US" altLang="ja-JP" sz="1100"/>
        </a:p>
        <a:p>
          <a:r>
            <a:rPr kumimoji="1" lang="ja-JP" altLang="en-US" sz="1100"/>
            <a:t>長編みのようにゲージの目が段に比べて大きい場合、一段目と最終段の最適目数はとても大きくなってしまうため、このままでは少し編みにくいです。</a:t>
          </a:r>
          <a:endParaRPr kumimoji="1" lang="en-US" altLang="ja-JP" sz="1100"/>
        </a:p>
        <a:p>
          <a:r>
            <a:rPr kumimoji="1" lang="ja-JP" altLang="en-US" sz="1100"/>
            <a:t>この問題を解決するという意味でも最初と最後に計算外の細編みを挟み込むことは合理的だと考えられます。</a:t>
          </a:r>
          <a:endParaRPr kumimoji="1" lang="en-US" altLang="ja-JP" sz="1100"/>
        </a:p>
        <a:p>
          <a:r>
            <a:rPr kumimoji="1" lang="ja-JP" altLang="en-US" sz="1100"/>
            <a:t>（中長編みの場合、</a:t>
          </a:r>
          <a:r>
            <a:rPr kumimoji="1" lang="en-US" altLang="ja-JP" sz="1100"/>
            <a:t>2</a:t>
          </a:r>
          <a:r>
            <a:rPr kumimoji="1" lang="ja-JP" altLang="en-US" sz="1100"/>
            <a:t>か所に細編みの段を入れるのはやや過剰な気がします。編み終わりだけでも十分つじつまが合うはずです。</a:t>
          </a:r>
          <a:endParaRPr kumimoji="1" lang="en-US" altLang="ja-JP" sz="1100"/>
        </a:p>
        <a:p>
          <a:r>
            <a:rPr kumimoji="1" lang="ja-JP" altLang="en-US" sz="1100"/>
            <a:t>大きな球を編むときはこのあたりの問題は誤差の範囲になるので心配することはありません。）</a:t>
          </a:r>
          <a:endParaRPr kumimoji="1" lang="en-US" altLang="ja-JP" sz="1100"/>
        </a:p>
        <a:p>
          <a:endParaRPr kumimoji="1" lang="en-US" altLang="ja-JP" sz="1100"/>
        </a:p>
        <a:p>
          <a:r>
            <a:rPr kumimoji="1" lang="ja-JP" altLang="en-US" sz="1100"/>
            <a:t>ちなみに、丸める前の最大目数は一枚目のシートの</a:t>
          </a:r>
          <a:r>
            <a:rPr kumimoji="1" lang="en-US" altLang="ja-JP" sz="1100"/>
            <a:t>L13</a:t>
          </a:r>
          <a:r>
            <a:rPr kumimoji="1" lang="ja-JP" altLang="en-US" sz="1100"/>
            <a:t>のセルでこっそり計算しています。興味のある方はチェックしてみてください♪</a:t>
          </a:r>
          <a:endParaRPr kumimoji="1" lang="en-US" altLang="ja-JP" sz="1100"/>
        </a:p>
      </xdr:txBody>
    </xdr:sp>
    <xdr:clientData/>
  </xdr:oneCellAnchor>
  <xdr:oneCellAnchor>
    <xdr:from>
      <xdr:col>13</xdr:col>
      <xdr:colOff>419100</xdr:colOff>
      <xdr:row>153</xdr:row>
      <xdr:rowOff>152400</xdr:rowOff>
    </xdr:from>
    <xdr:ext cx="184731" cy="264560"/>
    <xdr:sp macro="" textlink="">
      <xdr:nvSpPr>
        <xdr:cNvPr id="22" name="テキスト ボックス 21"/>
        <xdr:cNvSpPr txBox="1"/>
      </xdr:nvSpPr>
      <xdr:spPr>
        <a:xfrm>
          <a:off x="8343900" y="2529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1"/>
  <sheetViews>
    <sheetView tabSelected="1" topLeftCell="D1" workbookViewId="0">
      <selection activeCell="K4" sqref="K4"/>
    </sheetView>
  </sheetViews>
  <sheetFormatPr defaultRowHeight="13.2" x14ac:dyDescent="0.2"/>
  <cols>
    <col min="1" max="3" width="8.88671875" hidden="1" customWidth="1"/>
    <col min="4" max="4" width="8.88671875" customWidth="1"/>
    <col min="5" max="7" width="8.88671875" style="4"/>
    <col min="8" max="8" width="8.88671875" customWidth="1"/>
    <col min="9" max="9" width="2.77734375" customWidth="1"/>
    <col min="10" max="12" width="8.88671875" customWidth="1"/>
    <col min="13" max="13" width="2.77734375" customWidth="1"/>
    <col min="14" max="15" width="8.88671875" customWidth="1"/>
  </cols>
  <sheetData>
    <row r="1" spans="1:19" ht="13.8" thickBot="1" x14ac:dyDescent="0.25">
      <c r="A1" t="s">
        <v>2</v>
      </c>
      <c r="B1" t="s">
        <v>3</v>
      </c>
      <c r="C1" t="s">
        <v>4</v>
      </c>
      <c r="E1" s="1" t="s">
        <v>2</v>
      </c>
      <c r="F1" s="1" t="s">
        <v>9</v>
      </c>
      <c r="G1" s="1" t="s">
        <v>12</v>
      </c>
      <c r="N1" s="4"/>
      <c r="O1" s="4"/>
    </row>
    <row r="2" spans="1:19" ht="13.2" customHeight="1" x14ac:dyDescent="0.2">
      <c r="A2" t="str">
        <f t="shared" ref="A2:A65" si="0">IF(K$7&gt;=ROW()-1,ROW()-1,"")</f>
        <v/>
      </c>
      <c r="B2" t="str">
        <f>IF(A2="","",90-(180/(K$7+1))*A2)</f>
        <v/>
      </c>
      <c r="C2" t="str">
        <f>IF(A2="","",COS(RADIANS(B2)))</f>
        <v/>
      </c>
      <c r="E2" s="1" t="str">
        <f>A2</f>
        <v/>
      </c>
      <c r="F2" s="1" t="str">
        <f>IF(OR(A2="",$L$13=""),"",MROUND(C2*L$13,K$10))</f>
        <v/>
      </c>
      <c r="G2" s="1"/>
      <c r="I2" s="7"/>
      <c r="J2" s="8"/>
      <c r="K2" s="8"/>
      <c r="L2" s="8"/>
      <c r="M2" s="9"/>
      <c r="O2" s="4"/>
      <c r="P2" s="4"/>
      <c r="Q2" s="4"/>
      <c r="R2" s="4"/>
      <c r="S2" s="4"/>
    </row>
    <row r="3" spans="1:19" x14ac:dyDescent="0.2">
      <c r="A3" t="str">
        <f t="shared" si="0"/>
        <v/>
      </c>
      <c r="B3" t="str">
        <f t="shared" ref="B3:B66" si="1">IF(A3="","",90-(180/(K$7+1))*A3)</f>
        <v/>
      </c>
      <c r="C3" t="str">
        <f t="shared" ref="C3:C66" si="2">IF(A3="","",COS(RADIANS(B3)))</f>
        <v/>
      </c>
      <c r="E3" s="1" t="str">
        <f t="shared" ref="E3:E66" si="3">A3</f>
        <v/>
      </c>
      <c r="F3" s="1" t="str">
        <f>IF(OR(A3="",$L$13=""),"",MROUND(C3*L$13,K$10))</f>
        <v/>
      </c>
      <c r="G3" s="1" t="str">
        <f>IF(OR(A3="",$L$13=""),"",F3-F2)</f>
        <v/>
      </c>
      <c r="I3" s="10"/>
      <c r="J3" s="20" t="s">
        <v>13</v>
      </c>
      <c r="K3" s="2" t="s">
        <v>0</v>
      </c>
      <c r="L3" s="1" t="s">
        <v>1</v>
      </c>
      <c r="M3" s="11"/>
      <c r="O3" s="4"/>
      <c r="P3" s="4"/>
      <c r="Q3" s="4"/>
      <c r="R3" s="4"/>
      <c r="S3" s="4"/>
    </row>
    <row r="4" spans="1:19" x14ac:dyDescent="0.2">
      <c r="A4" t="str">
        <f t="shared" si="0"/>
        <v/>
      </c>
      <c r="B4" t="str">
        <f t="shared" si="1"/>
        <v/>
      </c>
      <c r="C4" t="str">
        <f t="shared" si="2"/>
        <v/>
      </c>
      <c r="E4" s="1" t="str">
        <f t="shared" si="3"/>
        <v/>
      </c>
      <c r="F4" s="1" t="str">
        <f t="shared" ref="F3:F66" si="4">IF(OR(A4="",$L$13=""),"",MROUND(C4*L$13,K$10))</f>
        <v/>
      </c>
      <c r="G4" s="1" t="str">
        <f t="shared" ref="G4:G67" si="5">IF(OR(A4="",$L$13=""),"",F4-F3)</f>
        <v/>
      </c>
      <c r="I4" s="10"/>
      <c r="J4" s="21"/>
      <c r="K4" s="5"/>
      <c r="L4" s="5"/>
      <c r="M4" s="11"/>
      <c r="O4" s="4"/>
      <c r="P4" s="4"/>
      <c r="Q4" s="4"/>
      <c r="R4" s="4"/>
      <c r="S4" s="4"/>
    </row>
    <row r="5" spans="1:19" ht="13.2" customHeight="1" x14ac:dyDescent="0.2">
      <c r="A5" t="str">
        <f t="shared" si="0"/>
        <v/>
      </c>
      <c r="B5" t="str">
        <f t="shared" si="1"/>
        <v/>
      </c>
      <c r="C5" t="str">
        <f t="shared" si="2"/>
        <v/>
      </c>
      <c r="E5" s="1" t="str">
        <f t="shared" si="3"/>
        <v/>
      </c>
      <c r="F5" s="1" t="str">
        <f t="shared" si="4"/>
        <v/>
      </c>
      <c r="G5" s="1" t="str">
        <f t="shared" si="5"/>
        <v/>
      </c>
      <c r="I5" s="10"/>
      <c r="J5" s="4"/>
      <c r="K5" s="6"/>
      <c r="L5" s="4"/>
      <c r="M5" s="11"/>
      <c r="O5" s="4"/>
      <c r="P5" s="4"/>
      <c r="Q5" s="4"/>
      <c r="R5" s="4"/>
      <c r="S5" s="4"/>
    </row>
    <row r="6" spans="1:19" x14ac:dyDescent="0.2">
      <c r="A6" t="str">
        <f t="shared" si="0"/>
        <v/>
      </c>
      <c r="B6" t="str">
        <f t="shared" si="1"/>
        <v/>
      </c>
      <c r="C6" t="str">
        <f t="shared" si="2"/>
        <v/>
      </c>
      <c r="E6" s="1" t="str">
        <f t="shared" si="3"/>
        <v/>
      </c>
      <c r="F6" s="1" t="str">
        <f t="shared" si="4"/>
        <v/>
      </c>
      <c r="G6" s="1" t="str">
        <f t="shared" si="5"/>
        <v/>
      </c>
      <c r="I6" s="10"/>
      <c r="J6" s="22" t="s">
        <v>7</v>
      </c>
      <c r="K6" s="3" t="s">
        <v>6</v>
      </c>
      <c r="L6" s="4"/>
      <c r="M6" s="11"/>
      <c r="O6" s="4"/>
      <c r="P6" s="4"/>
      <c r="Q6" s="4"/>
      <c r="R6" s="4"/>
      <c r="S6" s="4"/>
    </row>
    <row r="7" spans="1:19" x14ac:dyDescent="0.2">
      <c r="A7" t="str">
        <f t="shared" si="0"/>
        <v/>
      </c>
      <c r="B7" t="str">
        <f t="shared" si="1"/>
        <v/>
      </c>
      <c r="C7" t="str">
        <f t="shared" si="2"/>
        <v/>
      </c>
      <c r="E7" s="1" t="str">
        <f t="shared" si="3"/>
        <v/>
      </c>
      <c r="F7" s="1" t="str">
        <f t="shared" si="4"/>
        <v/>
      </c>
      <c r="G7" s="1" t="str">
        <f t="shared" si="5"/>
        <v/>
      </c>
      <c r="I7" s="10"/>
      <c r="J7" s="23"/>
      <c r="K7" s="5"/>
      <c r="L7" s="4"/>
      <c r="M7" s="11"/>
      <c r="O7" s="4"/>
      <c r="P7" s="4"/>
      <c r="Q7" s="4"/>
      <c r="R7" s="4"/>
      <c r="S7" s="4"/>
    </row>
    <row r="8" spans="1:19" x14ac:dyDescent="0.2">
      <c r="A8" t="str">
        <f t="shared" si="0"/>
        <v/>
      </c>
      <c r="B8" t="str">
        <f t="shared" si="1"/>
        <v/>
      </c>
      <c r="C8" t="str">
        <f t="shared" si="2"/>
        <v/>
      </c>
      <c r="E8" s="1" t="str">
        <f t="shared" si="3"/>
        <v/>
      </c>
      <c r="F8" s="1" t="str">
        <f t="shared" si="4"/>
        <v/>
      </c>
      <c r="G8" s="1" t="str">
        <f t="shared" si="5"/>
        <v/>
      </c>
      <c r="I8" s="10"/>
      <c r="J8" s="4"/>
      <c r="K8" s="4"/>
      <c r="L8" s="4"/>
      <c r="M8" s="11"/>
      <c r="O8" s="4"/>
      <c r="P8" s="4"/>
      <c r="Q8" s="4"/>
      <c r="R8" s="4"/>
      <c r="S8" s="4"/>
    </row>
    <row r="9" spans="1:19" x14ac:dyDescent="0.2">
      <c r="A9" t="str">
        <f t="shared" si="0"/>
        <v/>
      </c>
      <c r="B9" t="str">
        <f t="shared" si="1"/>
        <v/>
      </c>
      <c r="C9" t="str">
        <f t="shared" si="2"/>
        <v/>
      </c>
      <c r="E9" s="1" t="str">
        <f t="shared" si="3"/>
        <v/>
      </c>
      <c r="F9" s="1" t="str">
        <f t="shared" si="4"/>
        <v/>
      </c>
      <c r="G9" s="1" t="str">
        <f t="shared" si="5"/>
        <v/>
      </c>
      <c r="I9" s="10"/>
      <c r="J9" s="20" t="s">
        <v>10</v>
      </c>
      <c r="K9" s="2" t="s">
        <v>11</v>
      </c>
      <c r="L9" s="4"/>
      <c r="M9" s="11"/>
      <c r="O9" s="4"/>
      <c r="P9" s="4"/>
      <c r="Q9" s="4"/>
      <c r="R9" s="4"/>
      <c r="S9" s="4"/>
    </row>
    <row r="10" spans="1:19" x14ac:dyDescent="0.2">
      <c r="A10" t="str">
        <f t="shared" si="0"/>
        <v/>
      </c>
      <c r="B10" t="str">
        <f t="shared" si="1"/>
        <v/>
      </c>
      <c r="C10" t="str">
        <f t="shared" si="2"/>
        <v/>
      </c>
      <c r="E10" s="1" t="str">
        <f t="shared" si="3"/>
        <v/>
      </c>
      <c r="F10" s="1" t="str">
        <f t="shared" si="4"/>
        <v/>
      </c>
      <c r="G10" s="1" t="str">
        <f t="shared" si="5"/>
        <v/>
      </c>
      <c r="I10" s="10"/>
      <c r="J10" s="21"/>
      <c r="K10" s="5">
        <v>3</v>
      </c>
      <c r="L10" s="4"/>
      <c r="M10" s="11"/>
      <c r="O10" s="4"/>
      <c r="P10" s="4"/>
      <c r="Q10" s="4"/>
      <c r="R10" s="4"/>
      <c r="S10" s="4"/>
    </row>
    <row r="11" spans="1:19" x14ac:dyDescent="0.2">
      <c r="A11" t="str">
        <f t="shared" si="0"/>
        <v/>
      </c>
      <c r="B11" t="str">
        <f t="shared" si="1"/>
        <v/>
      </c>
      <c r="C11" t="str">
        <f t="shared" si="2"/>
        <v/>
      </c>
      <c r="E11" s="1" t="str">
        <f t="shared" si="3"/>
        <v/>
      </c>
      <c r="F11" s="1" t="str">
        <f t="shared" si="4"/>
        <v/>
      </c>
      <c r="G11" s="1" t="str">
        <f t="shared" si="5"/>
        <v/>
      </c>
      <c r="I11" s="10"/>
      <c r="J11" s="4"/>
      <c r="K11" s="4"/>
      <c r="L11" s="4"/>
      <c r="M11" s="11"/>
      <c r="O11" s="4"/>
      <c r="P11" s="4"/>
      <c r="Q11" s="4"/>
      <c r="R11" s="4"/>
      <c r="S11" s="4"/>
    </row>
    <row r="12" spans="1:19" x14ac:dyDescent="0.2">
      <c r="A12" t="str">
        <f t="shared" si="0"/>
        <v/>
      </c>
      <c r="B12" t="str">
        <f t="shared" si="1"/>
        <v/>
      </c>
      <c r="C12" t="str">
        <f t="shared" si="2"/>
        <v/>
      </c>
      <c r="E12" s="1" t="str">
        <f t="shared" si="3"/>
        <v/>
      </c>
      <c r="F12" s="1" t="str">
        <f t="shared" si="4"/>
        <v/>
      </c>
      <c r="G12" s="1" t="str">
        <f t="shared" si="5"/>
        <v/>
      </c>
      <c r="I12" s="10"/>
      <c r="J12" s="20" t="s">
        <v>5</v>
      </c>
      <c r="K12" s="1" t="s">
        <v>8</v>
      </c>
      <c r="L12" s="4"/>
      <c r="M12" s="11"/>
      <c r="O12" s="4"/>
      <c r="P12" s="4"/>
      <c r="Q12" s="4"/>
      <c r="R12" s="4"/>
      <c r="S12" s="4"/>
    </row>
    <row r="13" spans="1:19" x14ac:dyDescent="0.2">
      <c r="A13" t="str">
        <f t="shared" si="0"/>
        <v/>
      </c>
      <c r="B13" t="str">
        <f t="shared" si="1"/>
        <v/>
      </c>
      <c r="C13" t="str">
        <f t="shared" si="2"/>
        <v/>
      </c>
      <c r="E13" s="1" t="str">
        <f t="shared" si="3"/>
        <v/>
      </c>
      <c r="F13" s="1" t="str">
        <f t="shared" si="4"/>
        <v/>
      </c>
      <c r="G13" s="1" t="str">
        <f t="shared" si="5"/>
        <v/>
      </c>
      <c r="I13" s="10"/>
      <c r="J13" s="21"/>
      <c r="K13" s="1" t="str">
        <f>IF(MAX(F:F)=0,"",MAX(F:F))</f>
        <v/>
      </c>
      <c r="L13" s="15" t="str">
        <f>IF(OR(K4="",L4=""),"",2*K4*(K7+1)/L4)</f>
        <v/>
      </c>
      <c r="M13" s="11"/>
      <c r="O13" s="4"/>
      <c r="P13" s="4"/>
      <c r="Q13" s="4"/>
      <c r="R13" s="4"/>
      <c r="S13" s="4"/>
    </row>
    <row r="14" spans="1:19" ht="13.8" thickBot="1" x14ac:dyDescent="0.25">
      <c r="A14" t="str">
        <f t="shared" si="0"/>
        <v/>
      </c>
      <c r="B14" t="str">
        <f t="shared" si="1"/>
        <v/>
      </c>
      <c r="C14" t="str">
        <f t="shared" si="2"/>
        <v/>
      </c>
      <c r="E14" s="1" t="str">
        <f t="shared" si="3"/>
        <v/>
      </c>
      <c r="F14" s="1" t="str">
        <f t="shared" si="4"/>
        <v/>
      </c>
      <c r="G14" s="1" t="str">
        <f t="shared" si="5"/>
        <v/>
      </c>
      <c r="I14" s="12"/>
      <c r="J14" s="13"/>
      <c r="K14" s="13"/>
      <c r="L14" s="13"/>
      <c r="M14" s="14"/>
      <c r="O14" s="4"/>
      <c r="P14" s="4"/>
      <c r="Q14" s="4"/>
      <c r="R14" s="4"/>
      <c r="S14" s="4"/>
    </row>
    <row r="15" spans="1:19" x14ac:dyDescent="0.2">
      <c r="A15" t="str">
        <f t="shared" si="0"/>
        <v/>
      </c>
      <c r="B15" t="str">
        <f t="shared" si="1"/>
        <v/>
      </c>
      <c r="C15" t="str">
        <f t="shared" si="2"/>
        <v/>
      </c>
      <c r="E15" s="1" t="str">
        <f t="shared" si="3"/>
        <v/>
      </c>
      <c r="F15" s="1" t="str">
        <f t="shared" si="4"/>
        <v/>
      </c>
      <c r="G15" s="1" t="str">
        <f t="shared" si="5"/>
        <v/>
      </c>
      <c r="O15" s="4"/>
    </row>
    <row r="16" spans="1:19" x14ac:dyDescent="0.2">
      <c r="A16" t="str">
        <f t="shared" si="0"/>
        <v/>
      </c>
      <c r="B16" t="str">
        <f t="shared" si="1"/>
        <v/>
      </c>
      <c r="C16" t="str">
        <f t="shared" si="2"/>
        <v/>
      </c>
      <c r="E16" s="1" t="str">
        <f t="shared" si="3"/>
        <v/>
      </c>
      <c r="F16" s="1" t="str">
        <f t="shared" si="4"/>
        <v/>
      </c>
      <c r="G16" s="1" t="str">
        <f t="shared" si="5"/>
        <v/>
      </c>
      <c r="O16" s="4"/>
    </row>
    <row r="17" spans="1:15" x14ac:dyDescent="0.2">
      <c r="A17" t="str">
        <f t="shared" si="0"/>
        <v/>
      </c>
      <c r="B17" t="str">
        <f t="shared" si="1"/>
        <v/>
      </c>
      <c r="C17" t="str">
        <f t="shared" si="2"/>
        <v/>
      </c>
      <c r="E17" s="1" t="str">
        <f t="shared" si="3"/>
        <v/>
      </c>
      <c r="F17" s="1" t="str">
        <f t="shared" si="4"/>
        <v/>
      </c>
      <c r="G17" s="1" t="str">
        <f t="shared" si="5"/>
        <v/>
      </c>
      <c r="O17" s="4"/>
    </row>
    <row r="18" spans="1:15" x14ac:dyDescent="0.2">
      <c r="A18" t="str">
        <f t="shared" si="0"/>
        <v/>
      </c>
      <c r="B18" t="str">
        <f t="shared" si="1"/>
        <v/>
      </c>
      <c r="C18" t="str">
        <f t="shared" si="2"/>
        <v/>
      </c>
      <c r="E18" s="1" t="str">
        <f t="shared" si="3"/>
        <v/>
      </c>
      <c r="F18" s="1" t="str">
        <f t="shared" si="4"/>
        <v/>
      </c>
      <c r="G18" s="1" t="str">
        <f t="shared" si="5"/>
        <v/>
      </c>
      <c r="O18" s="4"/>
    </row>
    <row r="19" spans="1:15" x14ac:dyDescent="0.2">
      <c r="A19" t="str">
        <f t="shared" si="0"/>
        <v/>
      </c>
      <c r="B19" t="str">
        <f t="shared" si="1"/>
        <v/>
      </c>
      <c r="C19" t="str">
        <f t="shared" si="2"/>
        <v/>
      </c>
      <c r="E19" s="1" t="str">
        <f t="shared" si="3"/>
        <v/>
      </c>
      <c r="F19" s="1" t="str">
        <f t="shared" si="4"/>
        <v/>
      </c>
      <c r="G19" s="1" t="str">
        <f t="shared" si="5"/>
        <v/>
      </c>
      <c r="O19" s="4"/>
    </row>
    <row r="20" spans="1:15" x14ac:dyDescent="0.2">
      <c r="A20" t="str">
        <f t="shared" si="0"/>
        <v/>
      </c>
      <c r="B20" t="str">
        <f t="shared" si="1"/>
        <v/>
      </c>
      <c r="C20" t="str">
        <f t="shared" si="2"/>
        <v/>
      </c>
      <c r="E20" s="1" t="str">
        <f t="shared" si="3"/>
        <v/>
      </c>
      <c r="F20" s="1" t="str">
        <f t="shared" si="4"/>
        <v/>
      </c>
      <c r="G20" s="1" t="str">
        <f t="shared" si="5"/>
        <v/>
      </c>
      <c r="O20" s="4"/>
    </row>
    <row r="21" spans="1:15" x14ac:dyDescent="0.2">
      <c r="A21" t="str">
        <f t="shared" si="0"/>
        <v/>
      </c>
      <c r="B21" t="str">
        <f t="shared" si="1"/>
        <v/>
      </c>
      <c r="C21" t="str">
        <f t="shared" si="2"/>
        <v/>
      </c>
      <c r="E21" s="1" t="str">
        <f t="shared" si="3"/>
        <v/>
      </c>
      <c r="F21" s="1" t="str">
        <f t="shared" si="4"/>
        <v/>
      </c>
      <c r="G21" s="1" t="str">
        <f t="shared" si="5"/>
        <v/>
      </c>
      <c r="O21" s="4"/>
    </row>
    <row r="22" spans="1:15" x14ac:dyDescent="0.2">
      <c r="A22" t="str">
        <f t="shared" si="0"/>
        <v/>
      </c>
      <c r="B22" t="str">
        <f t="shared" si="1"/>
        <v/>
      </c>
      <c r="C22" t="str">
        <f t="shared" si="2"/>
        <v/>
      </c>
      <c r="E22" s="1" t="str">
        <f t="shared" si="3"/>
        <v/>
      </c>
      <c r="F22" s="1" t="str">
        <f t="shared" si="4"/>
        <v/>
      </c>
      <c r="G22" s="1" t="str">
        <f t="shared" si="5"/>
        <v/>
      </c>
      <c r="O22" s="4"/>
    </row>
    <row r="23" spans="1:15" x14ac:dyDescent="0.2">
      <c r="A23" t="str">
        <f t="shared" si="0"/>
        <v/>
      </c>
      <c r="B23" t="str">
        <f t="shared" si="1"/>
        <v/>
      </c>
      <c r="C23" t="str">
        <f t="shared" si="2"/>
        <v/>
      </c>
      <c r="E23" s="1" t="str">
        <f t="shared" si="3"/>
        <v/>
      </c>
      <c r="F23" s="1" t="str">
        <f t="shared" si="4"/>
        <v/>
      </c>
      <c r="G23" s="1" t="str">
        <f t="shared" si="5"/>
        <v/>
      </c>
      <c r="O23" s="4"/>
    </row>
    <row r="24" spans="1:15" x14ac:dyDescent="0.2">
      <c r="A24" t="str">
        <f t="shared" si="0"/>
        <v/>
      </c>
      <c r="B24" t="str">
        <f t="shared" si="1"/>
        <v/>
      </c>
      <c r="C24" t="str">
        <f t="shared" si="2"/>
        <v/>
      </c>
      <c r="E24" s="1" t="str">
        <f t="shared" si="3"/>
        <v/>
      </c>
      <c r="F24" s="1" t="str">
        <f t="shared" si="4"/>
        <v/>
      </c>
      <c r="G24" s="1" t="str">
        <f t="shared" si="5"/>
        <v/>
      </c>
      <c r="O24" s="4"/>
    </row>
    <row r="25" spans="1:15" x14ac:dyDescent="0.2">
      <c r="A25" t="str">
        <f t="shared" si="0"/>
        <v/>
      </c>
      <c r="B25" t="str">
        <f t="shared" si="1"/>
        <v/>
      </c>
      <c r="C25" t="str">
        <f t="shared" si="2"/>
        <v/>
      </c>
      <c r="E25" s="1" t="str">
        <f t="shared" si="3"/>
        <v/>
      </c>
      <c r="F25" s="1" t="str">
        <f t="shared" si="4"/>
        <v/>
      </c>
      <c r="G25" s="1" t="str">
        <f t="shared" si="5"/>
        <v/>
      </c>
      <c r="O25" s="4"/>
    </row>
    <row r="26" spans="1:15" x14ac:dyDescent="0.2">
      <c r="A26" t="str">
        <f t="shared" si="0"/>
        <v/>
      </c>
      <c r="B26" t="str">
        <f t="shared" si="1"/>
        <v/>
      </c>
      <c r="C26" t="str">
        <f t="shared" si="2"/>
        <v/>
      </c>
      <c r="E26" s="1" t="str">
        <f t="shared" si="3"/>
        <v/>
      </c>
      <c r="F26" s="1" t="str">
        <f t="shared" si="4"/>
        <v/>
      </c>
      <c r="G26" s="1" t="str">
        <f t="shared" si="5"/>
        <v/>
      </c>
      <c r="O26" s="4"/>
    </row>
    <row r="27" spans="1:15" x14ac:dyDescent="0.2">
      <c r="A27" t="str">
        <f t="shared" si="0"/>
        <v/>
      </c>
      <c r="B27" t="str">
        <f t="shared" si="1"/>
        <v/>
      </c>
      <c r="C27" t="str">
        <f t="shared" si="2"/>
        <v/>
      </c>
      <c r="E27" s="1" t="str">
        <f t="shared" si="3"/>
        <v/>
      </c>
      <c r="F27" s="1" t="str">
        <f t="shared" si="4"/>
        <v/>
      </c>
      <c r="G27" s="1" t="str">
        <f t="shared" si="5"/>
        <v/>
      </c>
      <c r="O27" s="4"/>
    </row>
    <row r="28" spans="1:15" x14ac:dyDescent="0.2">
      <c r="A28" t="str">
        <f t="shared" si="0"/>
        <v/>
      </c>
      <c r="B28" t="str">
        <f t="shared" si="1"/>
        <v/>
      </c>
      <c r="C28" t="str">
        <f t="shared" si="2"/>
        <v/>
      </c>
      <c r="E28" s="1" t="str">
        <f t="shared" si="3"/>
        <v/>
      </c>
      <c r="F28" s="1" t="str">
        <f t="shared" si="4"/>
        <v/>
      </c>
      <c r="G28" s="1" t="str">
        <f t="shared" si="5"/>
        <v/>
      </c>
      <c r="O28" s="4"/>
    </row>
    <row r="29" spans="1:15" x14ac:dyDescent="0.2">
      <c r="A29" t="str">
        <f t="shared" si="0"/>
        <v/>
      </c>
      <c r="B29" t="str">
        <f t="shared" si="1"/>
        <v/>
      </c>
      <c r="C29" t="str">
        <f t="shared" si="2"/>
        <v/>
      </c>
      <c r="E29" s="1" t="str">
        <f t="shared" si="3"/>
        <v/>
      </c>
      <c r="F29" s="1" t="str">
        <f t="shared" si="4"/>
        <v/>
      </c>
      <c r="G29" s="1" t="str">
        <f t="shared" si="5"/>
        <v/>
      </c>
      <c r="O29" s="4"/>
    </row>
    <row r="30" spans="1:15" x14ac:dyDescent="0.2">
      <c r="A30" t="str">
        <f t="shared" si="0"/>
        <v/>
      </c>
      <c r="B30" t="str">
        <f t="shared" si="1"/>
        <v/>
      </c>
      <c r="C30" t="str">
        <f t="shared" si="2"/>
        <v/>
      </c>
      <c r="E30" s="1" t="str">
        <f t="shared" si="3"/>
        <v/>
      </c>
      <c r="F30" s="1" t="str">
        <f t="shared" si="4"/>
        <v/>
      </c>
      <c r="G30" s="1" t="str">
        <f t="shared" si="5"/>
        <v/>
      </c>
      <c r="O30" s="4"/>
    </row>
    <row r="31" spans="1:15" x14ac:dyDescent="0.2">
      <c r="A31" t="str">
        <f t="shared" si="0"/>
        <v/>
      </c>
      <c r="B31" t="str">
        <f t="shared" si="1"/>
        <v/>
      </c>
      <c r="C31" t="str">
        <f t="shared" si="2"/>
        <v/>
      </c>
      <c r="E31" s="1" t="str">
        <f t="shared" si="3"/>
        <v/>
      </c>
      <c r="F31" s="1" t="str">
        <f t="shared" si="4"/>
        <v/>
      </c>
      <c r="G31" s="1" t="str">
        <f t="shared" si="5"/>
        <v/>
      </c>
      <c r="O31" s="4"/>
    </row>
    <row r="32" spans="1:15" x14ac:dyDescent="0.2">
      <c r="A32" t="str">
        <f t="shared" si="0"/>
        <v/>
      </c>
      <c r="B32" t="str">
        <f t="shared" si="1"/>
        <v/>
      </c>
      <c r="C32" t="str">
        <f t="shared" si="2"/>
        <v/>
      </c>
      <c r="E32" s="1" t="str">
        <f t="shared" si="3"/>
        <v/>
      </c>
      <c r="F32" s="1" t="str">
        <f t="shared" si="4"/>
        <v/>
      </c>
      <c r="G32" s="1" t="str">
        <f t="shared" si="5"/>
        <v/>
      </c>
    </row>
    <row r="33" spans="1:7" x14ac:dyDescent="0.2">
      <c r="A33" t="str">
        <f t="shared" si="0"/>
        <v/>
      </c>
      <c r="B33" t="str">
        <f t="shared" si="1"/>
        <v/>
      </c>
      <c r="C33" t="str">
        <f t="shared" si="2"/>
        <v/>
      </c>
      <c r="E33" s="1" t="str">
        <f t="shared" si="3"/>
        <v/>
      </c>
      <c r="F33" s="1" t="str">
        <f t="shared" si="4"/>
        <v/>
      </c>
      <c r="G33" s="1" t="str">
        <f t="shared" si="5"/>
        <v/>
      </c>
    </row>
    <row r="34" spans="1:7" x14ac:dyDescent="0.2">
      <c r="A34" t="str">
        <f t="shared" si="0"/>
        <v/>
      </c>
      <c r="B34" t="str">
        <f t="shared" si="1"/>
        <v/>
      </c>
      <c r="C34" t="str">
        <f t="shared" si="2"/>
        <v/>
      </c>
      <c r="E34" s="1" t="str">
        <f t="shared" si="3"/>
        <v/>
      </c>
      <c r="F34" s="1" t="str">
        <f t="shared" si="4"/>
        <v/>
      </c>
      <c r="G34" s="1" t="str">
        <f t="shared" si="5"/>
        <v/>
      </c>
    </row>
    <row r="35" spans="1:7" x14ac:dyDescent="0.2">
      <c r="A35" t="str">
        <f t="shared" si="0"/>
        <v/>
      </c>
      <c r="B35" t="str">
        <f t="shared" si="1"/>
        <v/>
      </c>
      <c r="C35" t="str">
        <f t="shared" si="2"/>
        <v/>
      </c>
      <c r="E35" s="1" t="str">
        <f t="shared" si="3"/>
        <v/>
      </c>
      <c r="F35" s="1" t="str">
        <f t="shared" si="4"/>
        <v/>
      </c>
      <c r="G35" s="1" t="str">
        <f t="shared" si="5"/>
        <v/>
      </c>
    </row>
    <row r="36" spans="1:7" x14ac:dyDescent="0.2">
      <c r="A36" t="str">
        <f t="shared" si="0"/>
        <v/>
      </c>
      <c r="B36" t="str">
        <f t="shared" si="1"/>
        <v/>
      </c>
      <c r="C36" t="str">
        <f t="shared" si="2"/>
        <v/>
      </c>
      <c r="E36" s="1" t="str">
        <f t="shared" si="3"/>
        <v/>
      </c>
      <c r="F36" s="1" t="str">
        <f t="shared" si="4"/>
        <v/>
      </c>
      <c r="G36" s="1" t="str">
        <f t="shared" si="5"/>
        <v/>
      </c>
    </row>
    <row r="37" spans="1:7" x14ac:dyDescent="0.2">
      <c r="A37" t="str">
        <f t="shared" si="0"/>
        <v/>
      </c>
      <c r="B37" t="str">
        <f t="shared" si="1"/>
        <v/>
      </c>
      <c r="C37" t="str">
        <f t="shared" si="2"/>
        <v/>
      </c>
      <c r="E37" s="1" t="str">
        <f t="shared" si="3"/>
        <v/>
      </c>
      <c r="F37" s="1" t="str">
        <f t="shared" si="4"/>
        <v/>
      </c>
      <c r="G37" s="1" t="str">
        <f t="shared" si="5"/>
        <v/>
      </c>
    </row>
    <row r="38" spans="1:7" x14ac:dyDescent="0.2">
      <c r="A38" t="str">
        <f t="shared" si="0"/>
        <v/>
      </c>
      <c r="B38" t="str">
        <f t="shared" si="1"/>
        <v/>
      </c>
      <c r="C38" t="str">
        <f t="shared" si="2"/>
        <v/>
      </c>
      <c r="E38" s="1" t="str">
        <f t="shared" si="3"/>
        <v/>
      </c>
      <c r="F38" s="1" t="str">
        <f t="shared" si="4"/>
        <v/>
      </c>
      <c r="G38" s="1" t="str">
        <f t="shared" si="5"/>
        <v/>
      </c>
    </row>
    <row r="39" spans="1:7" x14ac:dyDescent="0.2">
      <c r="A39" t="str">
        <f t="shared" si="0"/>
        <v/>
      </c>
      <c r="B39" t="str">
        <f t="shared" si="1"/>
        <v/>
      </c>
      <c r="C39" t="str">
        <f t="shared" si="2"/>
        <v/>
      </c>
      <c r="E39" s="1" t="str">
        <f t="shared" si="3"/>
        <v/>
      </c>
      <c r="F39" s="1" t="str">
        <f t="shared" si="4"/>
        <v/>
      </c>
      <c r="G39" s="1" t="str">
        <f t="shared" si="5"/>
        <v/>
      </c>
    </row>
    <row r="40" spans="1:7" x14ac:dyDescent="0.2">
      <c r="A40" t="str">
        <f t="shared" si="0"/>
        <v/>
      </c>
      <c r="B40" t="str">
        <f t="shared" si="1"/>
        <v/>
      </c>
      <c r="C40" t="str">
        <f t="shared" si="2"/>
        <v/>
      </c>
      <c r="E40" s="1" t="str">
        <f t="shared" si="3"/>
        <v/>
      </c>
      <c r="F40" s="1" t="str">
        <f t="shared" si="4"/>
        <v/>
      </c>
      <c r="G40" s="1" t="str">
        <f t="shared" si="5"/>
        <v/>
      </c>
    </row>
    <row r="41" spans="1:7" x14ac:dyDescent="0.2">
      <c r="A41" t="str">
        <f t="shared" si="0"/>
        <v/>
      </c>
      <c r="B41" t="str">
        <f t="shared" si="1"/>
        <v/>
      </c>
      <c r="C41" t="str">
        <f t="shared" si="2"/>
        <v/>
      </c>
      <c r="E41" s="1" t="str">
        <f t="shared" si="3"/>
        <v/>
      </c>
      <c r="F41" s="1" t="str">
        <f t="shared" si="4"/>
        <v/>
      </c>
      <c r="G41" s="1" t="str">
        <f t="shared" si="5"/>
        <v/>
      </c>
    </row>
    <row r="42" spans="1:7" x14ac:dyDescent="0.2">
      <c r="A42" t="str">
        <f t="shared" si="0"/>
        <v/>
      </c>
      <c r="B42" t="str">
        <f t="shared" si="1"/>
        <v/>
      </c>
      <c r="C42" t="str">
        <f t="shared" si="2"/>
        <v/>
      </c>
      <c r="E42" s="1" t="str">
        <f t="shared" si="3"/>
        <v/>
      </c>
      <c r="F42" s="1" t="str">
        <f t="shared" si="4"/>
        <v/>
      </c>
      <c r="G42" s="1" t="str">
        <f t="shared" si="5"/>
        <v/>
      </c>
    </row>
    <row r="43" spans="1:7" x14ac:dyDescent="0.2">
      <c r="A43" t="str">
        <f t="shared" si="0"/>
        <v/>
      </c>
      <c r="B43" t="str">
        <f t="shared" si="1"/>
        <v/>
      </c>
      <c r="C43" t="str">
        <f t="shared" si="2"/>
        <v/>
      </c>
      <c r="E43" s="1" t="str">
        <f t="shared" si="3"/>
        <v/>
      </c>
      <c r="F43" s="1" t="str">
        <f t="shared" si="4"/>
        <v/>
      </c>
      <c r="G43" s="1" t="str">
        <f t="shared" si="5"/>
        <v/>
      </c>
    </row>
    <row r="44" spans="1:7" x14ac:dyDescent="0.2">
      <c r="A44" t="str">
        <f t="shared" si="0"/>
        <v/>
      </c>
      <c r="B44" t="str">
        <f t="shared" si="1"/>
        <v/>
      </c>
      <c r="C44" t="str">
        <f t="shared" si="2"/>
        <v/>
      </c>
      <c r="E44" s="1" t="str">
        <f t="shared" si="3"/>
        <v/>
      </c>
      <c r="F44" s="1" t="str">
        <f t="shared" si="4"/>
        <v/>
      </c>
      <c r="G44" s="1" t="str">
        <f t="shared" si="5"/>
        <v/>
      </c>
    </row>
    <row r="45" spans="1:7" x14ac:dyDescent="0.2">
      <c r="A45" t="str">
        <f t="shared" si="0"/>
        <v/>
      </c>
      <c r="B45" t="str">
        <f t="shared" si="1"/>
        <v/>
      </c>
      <c r="C45" t="str">
        <f t="shared" si="2"/>
        <v/>
      </c>
      <c r="E45" s="1" t="str">
        <f t="shared" si="3"/>
        <v/>
      </c>
      <c r="F45" s="1" t="str">
        <f t="shared" si="4"/>
        <v/>
      </c>
      <c r="G45" s="1" t="str">
        <f t="shared" si="5"/>
        <v/>
      </c>
    </row>
    <row r="46" spans="1:7" x14ac:dyDescent="0.2">
      <c r="A46" t="str">
        <f t="shared" si="0"/>
        <v/>
      </c>
      <c r="B46" t="str">
        <f t="shared" si="1"/>
        <v/>
      </c>
      <c r="C46" t="str">
        <f t="shared" si="2"/>
        <v/>
      </c>
      <c r="E46" s="1" t="str">
        <f t="shared" si="3"/>
        <v/>
      </c>
      <c r="F46" s="1" t="str">
        <f t="shared" si="4"/>
        <v/>
      </c>
      <c r="G46" s="1" t="str">
        <f t="shared" si="5"/>
        <v/>
      </c>
    </row>
    <row r="47" spans="1:7" x14ac:dyDescent="0.2">
      <c r="A47" t="str">
        <f t="shared" si="0"/>
        <v/>
      </c>
      <c r="B47" t="str">
        <f t="shared" si="1"/>
        <v/>
      </c>
      <c r="C47" t="str">
        <f t="shared" si="2"/>
        <v/>
      </c>
      <c r="E47" s="1" t="str">
        <f t="shared" si="3"/>
        <v/>
      </c>
      <c r="F47" s="1" t="str">
        <f t="shared" si="4"/>
        <v/>
      </c>
      <c r="G47" s="1" t="str">
        <f t="shared" si="5"/>
        <v/>
      </c>
    </row>
    <row r="48" spans="1:7" x14ac:dyDescent="0.2">
      <c r="A48" t="str">
        <f t="shared" si="0"/>
        <v/>
      </c>
      <c r="B48" t="str">
        <f t="shared" si="1"/>
        <v/>
      </c>
      <c r="C48" t="str">
        <f t="shared" si="2"/>
        <v/>
      </c>
      <c r="E48" s="1" t="str">
        <f t="shared" si="3"/>
        <v/>
      </c>
      <c r="F48" s="1" t="str">
        <f t="shared" si="4"/>
        <v/>
      </c>
      <c r="G48" s="1" t="str">
        <f t="shared" si="5"/>
        <v/>
      </c>
    </row>
    <row r="49" spans="1:9" x14ac:dyDescent="0.2">
      <c r="A49" t="str">
        <f t="shared" si="0"/>
        <v/>
      </c>
      <c r="B49" t="str">
        <f t="shared" si="1"/>
        <v/>
      </c>
      <c r="C49" t="str">
        <f t="shared" si="2"/>
        <v/>
      </c>
      <c r="E49" s="1" t="str">
        <f t="shared" si="3"/>
        <v/>
      </c>
      <c r="F49" s="1" t="str">
        <f t="shared" si="4"/>
        <v/>
      </c>
      <c r="G49" s="1" t="str">
        <f t="shared" si="5"/>
        <v/>
      </c>
    </row>
    <row r="50" spans="1:9" x14ac:dyDescent="0.2">
      <c r="A50" t="str">
        <f t="shared" si="0"/>
        <v/>
      </c>
      <c r="B50" t="str">
        <f t="shared" si="1"/>
        <v/>
      </c>
      <c r="C50" t="str">
        <f t="shared" si="2"/>
        <v/>
      </c>
      <c r="E50" s="1" t="str">
        <f t="shared" si="3"/>
        <v/>
      </c>
      <c r="F50" s="1" t="str">
        <f t="shared" si="4"/>
        <v/>
      </c>
      <c r="G50" s="1" t="str">
        <f t="shared" si="5"/>
        <v/>
      </c>
    </row>
    <row r="51" spans="1:9" x14ac:dyDescent="0.2">
      <c r="A51" t="str">
        <f t="shared" si="0"/>
        <v/>
      </c>
      <c r="B51" t="str">
        <f t="shared" si="1"/>
        <v/>
      </c>
      <c r="C51" t="str">
        <f t="shared" si="2"/>
        <v/>
      </c>
      <c r="E51" s="1" t="str">
        <f t="shared" si="3"/>
        <v/>
      </c>
      <c r="F51" s="1" t="str">
        <f t="shared" si="4"/>
        <v/>
      </c>
      <c r="G51" s="1" t="str">
        <f t="shared" si="5"/>
        <v/>
      </c>
    </row>
    <row r="52" spans="1:9" x14ac:dyDescent="0.2">
      <c r="A52" t="str">
        <f t="shared" si="0"/>
        <v/>
      </c>
      <c r="B52" t="str">
        <f t="shared" si="1"/>
        <v/>
      </c>
      <c r="C52" t="str">
        <f t="shared" si="2"/>
        <v/>
      </c>
      <c r="E52" s="1" t="str">
        <f t="shared" si="3"/>
        <v/>
      </c>
      <c r="F52" s="1" t="str">
        <f t="shared" si="4"/>
        <v/>
      </c>
      <c r="G52" s="1" t="str">
        <f t="shared" si="5"/>
        <v/>
      </c>
    </row>
    <row r="53" spans="1:9" x14ac:dyDescent="0.2">
      <c r="A53" t="str">
        <f t="shared" si="0"/>
        <v/>
      </c>
      <c r="B53" t="str">
        <f t="shared" si="1"/>
        <v/>
      </c>
      <c r="C53" t="str">
        <f t="shared" si="2"/>
        <v/>
      </c>
      <c r="E53" s="1" t="str">
        <f t="shared" si="3"/>
        <v/>
      </c>
      <c r="F53" s="1" t="str">
        <f t="shared" si="4"/>
        <v/>
      </c>
      <c r="G53" s="1" t="str">
        <f t="shared" si="5"/>
        <v/>
      </c>
      <c r="I53" s="4"/>
    </row>
    <row r="54" spans="1:9" x14ac:dyDescent="0.2">
      <c r="A54" t="str">
        <f t="shared" si="0"/>
        <v/>
      </c>
      <c r="B54" t="str">
        <f t="shared" si="1"/>
        <v/>
      </c>
      <c r="C54" t="str">
        <f t="shared" si="2"/>
        <v/>
      </c>
      <c r="E54" s="1" t="str">
        <f t="shared" si="3"/>
        <v/>
      </c>
      <c r="F54" s="1" t="str">
        <f t="shared" si="4"/>
        <v/>
      </c>
      <c r="G54" s="1" t="str">
        <f t="shared" si="5"/>
        <v/>
      </c>
    </row>
    <row r="55" spans="1:9" x14ac:dyDescent="0.2">
      <c r="A55" t="str">
        <f t="shared" si="0"/>
        <v/>
      </c>
      <c r="B55" t="str">
        <f t="shared" si="1"/>
        <v/>
      </c>
      <c r="C55" t="str">
        <f t="shared" si="2"/>
        <v/>
      </c>
      <c r="E55" s="1" t="str">
        <f t="shared" si="3"/>
        <v/>
      </c>
      <c r="F55" s="1" t="str">
        <f t="shared" si="4"/>
        <v/>
      </c>
      <c r="G55" s="1" t="str">
        <f t="shared" si="5"/>
        <v/>
      </c>
    </row>
    <row r="56" spans="1:9" x14ac:dyDescent="0.2">
      <c r="A56" t="str">
        <f t="shared" si="0"/>
        <v/>
      </c>
      <c r="B56" t="str">
        <f t="shared" si="1"/>
        <v/>
      </c>
      <c r="C56" t="str">
        <f t="shared" si="2"/>
        <v/>
      </c>
      <c r="E56" s="1" t="str">
        <f t="shared" si="3"/>
        <v/>
      </c>
      <c r="F56" s="1" t="str">
        <f t="shared" si="4"/>
        <v/>
      </c>
      <c r="G56" s="1" t="str">
        <f t="shared" si="5"/>
        <v/>
      </c>
    </row>
    <row r="57" spans="1:9" x14ac:dyDescent="0.2">
      <c r="A57" t="str">
        <f t="shared" si="0"/>
        <v/>
      </c>
      <c r="B57" t="str">
        <f t="shared" si="1"/>
        <v/>
      </c>
      <c r="C57" t="str">
        <f t="shared" si="2"/>
        <v/>
      </c>
      <c r="E57" s="1" t="str">
        <f t="shared" si="3"/>
        <v/>
      </c>
      <c r="F57" s="1" t="str">
        <f t="shared" si="4"/>
        <v/>
      </c>
      <c r="G57" s="1" t="str">
        <f t="shared" si="5"/>
        <v/>
      </c>
    </row>
    <row r="58" spans="1:9" x14ac:dyDescent="0.2">
      <c r="A58" t="str">
        <f t="shared" si="0"/>
        <v/>
      </c>
      <c r="B58" t="str">
        <f t="shared" si="1"/>
        <v/>
      </c>
      <c r="C58" t="str">
        <f t="shared" si="2"/>
        <v/>
      </c>
      <c r="E58" s="1" t="str">
        <f t="shared" si="3"/>
        <v/>
      </c>
      <c r="F58" s="1" t="str">
        <f t="shared" si="4"/>
        <v/>
      </c>
      <c r="G58" s="1" t="str">
        <f t="shared" si="5"/>
        <v/>
      </c>
    </row>
    <row r="59" spans="1:9" x14ac:dyDescent="0.2">
      <c r="A59" t="str">
        <f t="shared" si="0"/>
        <v/>
      </c>
      <c r="B59" t="str">
        <f t="shared" si="1"/>
        <v/>
      </c>
      <c r="C59" t="str">
        <f t="shared" si="2"/>
        <v/>
      </c>
      <c r="E59" s="1" t="str">
        <f t="shared" si="3"/>
        <v/>
      </c>
      <c r="F59" s="1" t="str">
        <f t="shared" si="4"/>
        <v/>
      </c>
      <c r="G59" s="1" t="str">
        <f t="shared" si="5"/>
        <v/>
      </c>
    </row>
    <row r="60" spans="1:9" x14ac:dyDescent="0.2">
      <c r="A60" t="str">
        <f t="shared" si="0"/>
        <v/>
      </c>
      <c r="B60" t="str">
        <f t="shared" si="1"/>
        <v/>
      </c>
      <c r="C60" t="str">
        <f t="shared" si="2"/>
        <v/>
      </c>
      <c r="E60" s="1" t="str">
        <f t="shared" si="3"/>
        <v/>
      </c>
      <c r="F60" s="1" t="str">
        <f t="shared" si="4"/>
        <v/>
      </c>
      <c r="G60" s="1" t="str">
        <f t="shared" si="5"/>
        <v/>
      </c>
    </row>
    <row r="61" spans="1:9" x14ac:dyDescent="0.2">
      <c r="A61" t="str">
        <f t="shared" si="0"/>
        <v/>
      </c>
      <c r="B61" t="str">
        <f t="shared" si="1"/>
        <v/>
      </c>
      <c r="C61" t="str">
        <f t="shared" si="2"/>
        <v/>
      </c>
      <c r="E61" s="1" t="str">
        <f t="shared" si="3"/>
        <v/>
      </c>
      <c r="F61" s="1" t="str">
        <f t="shared" si="4"/>
        <v/>
      </c>
      <c r="G61" s="1" t="str">
        <f t="shared" si="5"/>
        <v/>
      </c>
    </row>
    <row r="62" spans="1:9" x14ac:dyDescent="0.2">
      <c r="A62" t="str">
        <f t="shared" si="0"/>
        <v/>
      </c>
      <c r="B62" t="str">
        <f t="shared" si="1"/>
        <v/>
      </c>
      <c r="C62" t="str">
        <f t="shared" si="2"/>
        <v/>
      </c>
      <c r="E62" s="1" t="str">
        <f t="shared" si="3"/>
        <v/>
      </c>
      <c r="F62" s="1" t="str">
        <f t="shared" si="4"/>
        <v/>
      </c>
      <c r="G62" s="1" t="str">
        <f t="shared" si="5"/>
        <v/>
      </c>
    </row>
    <row r="63" spans="1:9" x14ac:dyDescent="0.2">
      <c r="A63" t="str">
        <f t="shared" si="0"/>
        <v/>
      </c>
      <c r="B63" t="str">
        <f t="shared" si="1"/>
        <v/>
      </c>
      <c r="C63" t="str">
        <f t="shared" si="2"/>
        <v/>
      </c>
      <c r="E63" s="1" t="str">
        <f t="shared" si="3"/>
        <v/>
      </c>
      <c r="F63" s="1" t="str">
        <f t="shared" si="4"/>
        <v/>
      </c>
      <c r="G63" s="1" t="str">
        <f t="shared" si="5"/>
        <v/>
      </c>
    </row>
    <row r="64" spans="1:9" x14ac:dyDescent="0.2">
      <c r="A64" t="str">
        <f t="shared" si="0"/>
        <v/>
      </c>
      <c r="B64" t="str">
        <f t="shared" si="1"/>
        <v/>
      </c>
      <c r="C64" t="str">
        <f t="shared" si="2"/>
        <v/>
      </c>
      <c r="E64" s="1" t="str">
        <f t="shared" si="3"/>
        <v/>
      </c>
      <c r="F64" s="1" t="str">
        <f t="shared" si="4"/>
        <v/>
      </c>
      <c r="G64" s="1" t="str">
        <f t="shared" si="5"/>
        <v/>
      </c>
    </row>
    <row r="65" spans="1:7" x14ac:dyDescent="0.2">
      <c r="A65" t="str">
        <f t="shared" si="0"/>
        <v/>
      </c>
      <c r="B65" t="str">
        <f t="shared" si="1"/>
        <v/>
      </c>
      <c r="C65" t="str">
        <f t="shared" si="2"/>
        <v/>
      </c>
      <c r="E65" s="1" t="str">
        <f t="shared" si="3"/>
        <v/>
      </c>
      <c r="F65" s="1" t="str">
        <f t="shared" si="4"/>
        <v/>
      </c>
      <c r="G65" s="1" t="str">
        <f t="shared" si="5"/>
        <v/>
      </c>
    </row>
    <row r="66" spans="1:7" x14ac:dyDescent="0.2">
      <c r="A66" t="str">
        <f t="shared" ref="A66:A129" si="6">IF(K$7&gt;=ROW()-1,ROW()-1,"")</f>
        <v/>
      </c>
      <c r="B66" t="str">
        <f t="shared" si="1"/>
        <v/>
      </c>
      <c r="C66" t="str">
        <f t="shared" si="2"/>
        <v/>
      </c>
      <c r="E66" s="1" t="str">
        <f t="shared" si="3"/>
        <v/>
      </c>
      <c r="F66" s="1" t="str">
        <f t="shared" si="4"/>
        <v/>
      </c>
      <c r="G66" s="1" t="str">
        <f t="shared" si="5"/>
        <v/>
      </c>
    </row>
    <row r="67" spans="1:7" x14ac:dyDescent="0.2">
      <c r="A67" t="str">
        <f t="shared" si="6"/>
        <v/>
      </c>
      <c r="B67" t="str">
        <f t="shared" ref="B67:B130" si="7">IF(A67="","",90-(180/(K$7+1))*A67)</f>
        <v/>
      </c>
      <c r="C67" t="str">
        <f t="shared" ref="C67:C130" si="8">IF(A67="","",COS(RADIANS(B67)))</f>
        <v/>
      </c>
      <c r="E67" s="1" t="str">
        <f t="shared" ref="E67:E130" si="9">A67</f>
        <v/>
      </c>
      <c r="F67" s="1" t="str">
        <f t="shared" ref="F67:F130" si="10">IF(OR(A67="",$L$13=""),"",MROUND(C67*L$13,K$10))</f>
        <v/>
      </c>
      <c r="G67" s="1" t="str">
        <f t="shared" si="5"/>
        <v/>
      </c>
    </row>
    <row r="68" spans="1:7" x14ac:dyDescent="0.2">
      <c r="A68" t="str">
        <f t="shared" si="6"/>
        <v/>
      </c>
      <c r="B68" t="str">
        <f t="shared" si="7"/>
        <v/>
      </c>
      <c r="C68" t="str">
        <f t="shared" si="8"/>
        <v/>
      </c>
      <c r="E68" s="1" t="str">
        <f t="shared" si="9"/>
        <v/>
      </c>
      <c r="F68" s="1" t="str">
        <f t="shared" si="10"/>
        <v/>
      </c>
      <c r="G68" s="1" t="str">
        <f t="shared" ref="G68:G131" si="11">IF(OR(A68="",$L$13=""),"",F68-F67)</f>
        <v/>
      </c>
    </row>
    <row r="69" spans="1:7" x14ac:dyDescent="0.2">
      <c r="A69" t="str">
        <f t="shared" si="6"/>
        <v/>
      </c>
      <c r="B69" t="str">
        <f t="shared" si="7"/>
        <v/>
      </c>
      <c r="C69" t="str">
        <f t="shared" si="8"/>
        <v/>
      </c>
      <c r="E69" s="1" t="str">
        <f t="shared" si="9"/>
        <v/>
      </c>
      <c r="F69" s="1" t="str">
        <f t="shared" si="10"/>
        <v/>
      </c>
      <c r="G69" s="1" t="str">
        <f t="shared" si="11"/>
        <v/>
      </c>
    </row>
    <row r="70" spans="1:7" x14ac:dyDescent="0.2">
      <c r="A70" t="str">
        <f t="shared" si="6"/>
        <v/>
      </c>
      <c r="B70" t="str">
        <f t="shared" si="7"/>
        <v/>
      </c>
      <c r="C70" t="str">
        <f t="shared" si="8"/>
        <v/>
      </c>
      <c r="E70" s="1" t="str">
        <f t="shared" si="9"/>
        <v/>
      </c>
      <c r="F70" s="1" t="str">
        <f t="shared" si="10"/>
        <v/>
      </c>
      <c r="G70" s="1" t="str">
        <f t="shared" si="11"/>
        <v/>
      </c>
    </row>
    <row r="71" spans="1:7" x14ac:dyDescent="0.2">
      <c r="A71" t="str">
        <f t="shared" si="6"/>
        <v/>
      </c>
      <c r="B71" t="str">
        <f t="shared" si="7"/>
        <v/>
      </c>
      <c r="C71" t="str">
        <f t="shared" si="8"/>
        <v/>
      </c>
      <c r="E71" s="1" t="str">
        <f t="shared" si="9"/>
        <v/>
      </c>
      <c r="F71" s="1" t="str">
        <f t="shared" si="10"/>
        <v/>
      </c>
      <c r="G71" s="1" t="str">
        <f t="shared" si="11"/>
        <v/>
      </c>
    </row>
    <row r="72" spans="1:7" x14ac:dyDescent="0.2">
      <c r="A72" t="str">
        <f t="shared" si="6"/>
        <v/>
      </c>
      <c r="B72" t="str">
        <f t="shared" si="7"/>
        <v/>
      </c>
      <c r="C72" t="str">
        <f t="shared" si="8"/>
        <v/>
      </c>
      <c r="E72" s="1" t="str">
        <f t="shared" si="9"/>
        <v/>
      </c>
      <c r="F72" s="1" t="str">
        <f t="shared" si="10"/>
        <v/>
      </c>
      <c r="G72" s="1" t="str">
        <f t="shared" si="11"/>
        <v/>
      </c>
    </row>
    <row r="73" spans="1:7" x14ac:dyDescent="0.2">
      <c r="A73" t="str">
        <f t="shared" si="6"/>
        <v/>
      </c>
      <c r="B73" t="str">
        <f t="shared" si="7"/>
        <v/>
      </c>
      <c r="C73" t="str">
        <f t="shared" si="8"/>
        <v/>
      </c>
      <c r="E73" s="1" t="str">
        <f t="shared" si="9"/>
        <v/>
      </c>
      <c r="F73" s="1" t="str">
        <f t="shared" si="10"/>
        <v/>
      </c>
      <c r="G73" s="1" t="str">
        <f t="shared" si="11"/>
        <v/>
      </c>
    </row>
    <row r="74" spans="1:7" x14ac:dyDescent="0.2">
      <c r="A74" t="str">
        <f t="shared" si="6"/>
        <v/>
      </c>
      <c r="B74" t="str">
        <f t="shared" si="7"/>
        <v/>
      </c>
      <c r="C74" t="str">
        <f t="shared" si="8"/>
        <v/>
      </c>
      <c r="E74" s="1" t="str">
        <f t="shared" si="9"/>
        <v/>
      </c>
      <c r="F74" s="1" t="str">
        <f t="shared" si="10"/>
        <v/>
      </c>
      <c r="G74" s="1" t="str">
        <f t="shared" si="11"/>
        <v/>
      </c>
    </row>
    <row r="75" spans="1:7" x14ac:dyDescent="0.2">
      <c r="A75" t="str">
        <f t="shared" si="6"/>
        <v/>
      </c>
      <c r="B75" t="str">
        <f t="shared" si="7"/>
        <v/>
      </c>
      <c r="C75" t="str">
        <f t="shared" si="8"/>
        <v/>
      </c>
      <c r="E75" s="1" t="str">
        <f t="shared" si="9"/>
        <v/>
      </c>
      <c r="F75" s="1" t="str">
        <f t="shared" si="10"/>
        <v/>
      </c>
      <c r="G75" s="1" t="str">
        <f t="shared" si="11"/>
        <v/>
      </c>
    </row>
    <row r="76" spans="1:7" x14ac:dyDescent="0.2">
      <c r="A76" t="str">
        <f t="shared" si="6"/>
        <v/>
      </c>
      <c r="B76" t="str">
        <f t="shared" si="7"/>
        <v/>
      </c>
      <c r="C76" t="str">
        <f t="shared" si="8"/>
        <v/>
      </c>
      <c r="E76" s="1" t="str">
        <f t="shared" si="9"/>
        <v/>
      </c>
      <c r="F76" s="1" t="str">
        <f t="shared" si="10"/>
        <v/>
      </c>
      <c r="G76" s="1" t="str">
        <f t="shared" si="11"/>
        <v/>
      </c>
    </row>
    <row r="77" spans="1:7" x14ac:dyDescent="0.2">
      <c r="A77" t="str">
        <f t="shared" si="6"/>
        <v/>
      </c>
      <c r="B77" t="str">
        <f t="shared" si="7"/>
        <v/>
      </c>
      <c r="C77" t="str">
        <f t="shared" si="8"/>
        <v/>
      </c>
      <c r="E77" s="1" t="str">
        <f t="shared" si="9"/>
        <v/>
      </c>
      <c r="F77" s="1" t="str">
        <f t="shared" si="10"/>
        <v/>
      </c>
      <c r="G77" s="1" t="str">
        <f t="shared" si="11"/>
        <v/>
      </c>
    </row>
    <row r="78" spans="1:7" x14ac:dyDescent="0.2">
      <c r="A78" t="str">
        <f t="shared" si="6"/>
        <v/>
      </c>
      <c r="B78" t="str">
        <f t="shared" si="7"/>
        <v/>
      </c>
      <c r="C78" t="str">
        <f t="shared" si="8"/>
        <v/>
      </c>
      <c r="E78" s="1" t="str">
        <f t="shared" si="9"/>
        <v/>
      </c>
      <c r="F78" s="1" t="str">
        <f t="shared" si="10"/>
        <v/>
      </c>
      <c r="G78" s="1" t="str">
        <f t="shared" si="11"/>
        <v/>
      </c>
    </row>
    <row r="79" spans="1:7" x14ac:dyDescent="0.2">
      <c r="A79" t="str">
        <f t="shared" si="6"/>
        <v/>
      </c>
      <c r="B79" t="str">
        <f t="shared" si="7"/>
        <v/>
      </c>
      <c r="C79" t="str">
        <f t="shared" si="8"/>
        <v/>
      </c>
      <c r="E79" s="1" t="str">
        <f t="shared" si="9"/>
        <v/>
      </c>
      <c r="F79" s="1" t="str">
        <f t="shared" si="10"/>
        <v/>
      </c>
      <c r="G79" s="1" t="str">
        <f t="shared" si="11"/>
        <v/>
      </c>
    </row>
    <row r="80" spans="1:7" x14ac:dyDescent="0.2">
      <c r="A80" t="str">
        <f t="shared" si="6"/>
        <v/>
      </c>
      <c r="B80" t="str">
        <f t="shared" si="7"/>
        <v/>
      </c>
      <c r="C80" t="str">
        <f t="shared" si="8"/>
        <v/>
      </c>
      <c r="E80" s="1" t="str">
        <f t="shared" si="9"/>
        <v/>
      </c>
      <c r="F80" s="1" t="str">
        <f t="shared" si="10"/>
        <v/>
      </c>
      <c r="G80" s="1" t="str">
        <f t="shared" si="11"/>
        <v/>
      </c>
    </row>
    <row r="81" spans="1:7" x14ac:dyDescent="0.2">
      <c r="A81" t="str">
        <f t="shared" si="6"/>
        <v/>
      </c>
      <c r="B81" t="str">
        <f t="shared" si="7"/>
        <v/>
      </c>
      <c r="C81" t="str">
        <f t="shared" si="8"/>
        <v/>
      </c>
      <c r="E81" s="1" t="str">
        <f t="shared" si="9"/>
        <v/>
      </c>
      <c r="F81" s="1" t="str">
        <f t="shared" si="10"/>
        <v/>
      </c>
      <c r="G81" s="1" t="str">
        <f t="shared" si="11"/>
        <v/>
      </c>
    </row>
    <row r="82" spans="1:7" x14ac:dyDescent="0.2">
      <c r="A82" t="str">
        <f t="shared" si="6"/>
        <v/>
      </c>
      <c r="B82" t="str">
        <f t="shared" si="7"/>
        <v/>
      </c>
      <c r="C82" t="str">
        <f t="shared" si="8"/>
        <v/>
      </c>
      <c r="E82" s="1" t="str">
        <f t="shared" si="9"/>
        <v/>
      </c>
      <c r="F82" s="1" t="str">
        <f t="shared" si="10"/>
        <v/>
      </c>
      <c r="G82" s="1" t="str">
        <f t="shared" si="11"/>
        <v/>
      </c>
    </row>
    <row r="83" spans="1:7" x14ac:dyDescent="0.2">
      <c r="A83" t="str">
        <f t="shared" si="6"/>
        <v/>
      </c>
      <c r="B83" t="str">
        <f t="shared" si="7"/>
        <v/>
      </c>
      <c r="C83" t="str">
        <f t="shared" si="8"/>
        <v/>
      </c>
      <c r="E83" s="1" t="str">
        <f t="shared" si="9"/>
        <v/>
      </c>
      <c r="F83" s="1" t="str">
        <f t="shared" si="10"/>
        <v/>
      </c>
      <c r="G83" s="1" t="str">
        <f t="shared" si="11"/>
        <v/>
      </c>
    </row>
    <row r="84" spans="1:7" x14ac:dyDescent="0.2">
      <c r="A84" t="str">
        <f t="shared" si="6"/>
        <v/>
      </c>
      <c r="B84" t="str">
        <f t="shared" si="7"/>
        <v/>
      </c>
      <c r="C84" t="str">
        <f t="shared" si="8"/>
        <v/>
      </c>
      <c r="E84" s="1" t="str">
        <f t="shared" si="9"/>
        <v/>
      </c>
      <c r="F84" s="1" t="str">
        <f t="shared" si="10"/>
        <v/>
      </c>
      <c r="G84" s="1" t="str">
        <f t="shared" si="11"/>
        <v/>
      </c>
    </row>
    <row r="85" spans="1:7" x14ac:dyDescent="0.2">
      <c r="A85" t="str">
        <f t="shared" si="6"/>
        <v/>
      </c>
      <c r="B85" t="str">
        <f t="shared" si="7"/>
        <v/>
      </c>
      <c r="C85" t="str">
        <f t="shared" si="8"/>
        <v/>
      </c>
      <c r="E85" s="1" t="str">
        <f t="shared" si="9"/>
        <v/>
      </c>
      <c r="F85" s="1" t="str">
        <f t="shared" si="10"/>
        <v/>
      </c>
      <c r="G85" s="1" t="str">
        <f t="shared" si="11"/>
        <v/>
      </c>
    </row>
    <row r="86" spans="1:7" x14ac:dyDescent="0.2">
      <c r="A86" t="str">
        <f t="shared" si="6"/>
        <v/>
      </c>
      <c r="B86" t="str">
        <f t="shared" si="7"/>
        <v/>
      </c>
      <c r="C86" t="str">
        <f t="shared" si="8"/>
        <v/>
      </c>
      <c r="E86" s="1" t="str">
        <f t="shared" si="9"/>
        <v/>
      </c>
      <c r="F86" s="1" t="str">
        <f t="shared" si="10"/>
        <v/>
      </c>
      <c r="G86" s="1" t="str">
        <f t="shared" si="11"/>
        <v/>
      </c>
    </row>
    <row r="87" spans="1:7" x14ac:dyDescent="0.2">
      <c r="A87" t="str">
        <f t="shared" si="6"/>
        <v/>
      </c>
      <c r="B87" t="str">
        <f t="shared" si="7"/>
        <v/>
      </c>
      <c r="C87" t="str">
        <f t="shared" si="8"/>
        <v/>
      </c>
      <c r="E87" s="1" t="str">
        <f t="shared" si="9"/>
        <v/>
      </c>
      <c r="F87" s="1" t="str">
        <f t="shared" si="10"/>
        <v/>
      </c>
      <c r="G87" s="1" t="str">
        <f t="shared" si="11"/>
        <v/>
      </c>
    </row>
    <row r="88" spans="1:7" x14ac:dyDescent="0.2">
      <c r="A88" t="str">
        <f t="shared" si="6"/>
        <v/>
      </c>
      <c r="B88" t="str">
        <f t="shared" si="7"/>
        <v/>
      </c>
      <c r="C88" t="str">
        <f t="shared" si="8"/>
        <v/>
      </c>
      <c r="E88" s="1" t="str">
        <f t="shared" si="9"/>
        <v/>
      </c>
      <c r="F88" s="1" t="str">
        <f t="shared" si="10"/>
        <v/>
      </c>
      <c r="G88" s="1" t="str">
        <f t="shared" si="11"/>
        <v/>
      </c>
    </row>
    <row r="89" spans="1:7" x14ac:dyDescent="0.2">
      <c r="A89" t="str">
        <f t="shared" si="6"/>
        <v/>
      </c>
      <c r="B89" t="str">
        <f t="shared" si="7"/>
        <v/>
      </c>
      <c r="C89" t="str">
        <f t="shared" si="8"/>
        <v/>
      </c>
      <c r="E89" s="1" t="str">
        <f t="shared" si="9"/>
        <v/>
      </c>
      <c r="F89" s="1" t="str">
        <f t="shared" si="10"/>
        <v/>
      </c>
      <c r="G89" s="1" t="str">
        <f t="shared" si="11"/>
        <v/>
      </c>
    </row>
    <row r="90" spans="1:7" x14ac:dyDescent="0.2">
      <c r="A90" t="str">
        <f t="shared" si="6"/>
        <v/>
      </c>
      <c r="B90" t="str">
        <f t="shared" si="7"/>
        <v/>
      </c>
      <c r="C90" t="str">
        <f t="shared" si="8"/>
        <v/>
      </c>
      <c r="E90" s="1" t="str">
        <f t="shared" si="9"/>
        <v/>
      </c>
      <c r="F90" s="1" t="str">
        <f t="shared" si="10"/>
        <v/>
      </c>
      <c r="G90" s="1" t="str">
        <f t="shared" si="11"/>
        <v/>
      </c>
    </row>
    <row r="91" spans="1:7" x14ac:dyDescent="0.2">
      <c r="A91" t="str">
        <f t="shared" si="6"/>
        <v/>
      </c>
      <c r="B91" t="str">
        <f t="shared" si="7"/>
        <v/>
      </c>
      <c r="C91" t="str">
        <f t="shared" si="8"/>
        <v/>
      </c>
      <c r="E91" s="1" t="str">
        <f t="shared" si="9"/>
        <v/>
      </c>
      <c r="F91" s="1" t="str">
        <f t="shared" si="10"/>
        <v/>
      </c>
      <c r="G91" s="1" t="str">
        <f t="shared" si="11"/>
        <v/>
      </c>
    </row>
    <row r="92" spans="1:7" x14ac:dyDescent="0.2">
      <c r="A92" t="str">
        <f t="shared" si="6"/>
        <v/>
      </c>
      <c r="B92" t="str">
        <f t="shared" si="7"/>
        <v/>
      </c>
      <c r="C92" t="str">
        <f t="shared" si="8"/>
        <v/>
      </c>
      <c r="E92" s="1" t="str">
        <f t="shared" si="9"/>
        <v/>
      </c>
      <c r="F92" s="1" t="str">
        <f t="shared" si="10"/>
        <v/>
      </c>
      <c r="G92" s="1" t="str">
        <f t="shared" si="11"/>
        <v/>
      </c>
    </row>
    <row r="93" spans="1:7" x14ac:dyDescent="0.2">
      <c r="A93" t="str">
        <f t="shared" si="6"/>
        <v/>
      </c>
      <c r="B93" t="str">
        <f t="shared" si="7"/>
        <v/>
      </c>
      <c r="C93" t="str">
        <f t="shared" si="8"/>
        <v/>
      </c>
      <c r="E93" s="1" t="str">
        <f t="shared" si="9"/>
        <v/>
      </c>
      <c r="F93" s="1" t="str">
        <f t="shared" si="10"/>
        <v/>
      </c>
      <c r="G93" s="1" t="str">
        <f t="shared" si="11"/>
        <v/>
      </c>
    </row>
    <row r="94" spans="1:7" x14ac:dyDescent="0.2">
      <c r="A94" t="str">
        <f t="shared" si="6"/>
        <v/>
      </c>
      <c r="B94" t="str">
        <f t="shared" si="7"/>
        <v/>
      </c>
      <c r="C94" t="str">
        <f t="shared" si="8"/>
        <v/>
      </c>
      <c r="E94" s="1" t="str">
        <f t="shared" si="9"/>
        <v/>
      </c>
      <c r="F94" s="1" t="str">
        <f t="shared" si="10"/>
        <v/>
      </c>
      <c r="G94" s="1" t="str">
        <f t="shared" si="11"/>
        <v/>
      </c>
    </row>
    <row r="95" spans="1:7" x14ac:dyDescent="0.2">
      <c r="A95" t="str">
        <f t="shared" si="6"/>
        <v/>
      </c>
      <c r="B95" t="str">
        <f t="shared" si="7"/>
        <v/>
      </c>
      <c r="C95" t="str">
        <f t="shared" si="8"/>
        <v/>
      </c>
      <c r="E95" s="1" t="str">
        <f t="shared" si="9"/>
        <v/>
      </c>
      <c r="F95" s="1" t="str">
        <f t="shared" si="10"/>
        <v/>
      </c>
      <c r="G95" s="1" t="str">
        <f t="shared" si="11"/>
        <v/>
      </c>
    </row>
    <row r="96" spans="1:7" x14ac:dyDescent="0.2">
      <c r="A96" t="str">
        <f t="shared" si="6"/>
        <v/>
      </c>
      <c r="B96" t="str">
        <f t="shared" si="7"/>
        <v/>
      </c>
      <c r="C96" t="str">
        <f t="shared" si="8"/>
        <v/>
      </c>
      <c r="E96" s="1" t="str">
        <f t="shared" si="9"/>
        <v/>
      </c>
      <c r="F96" s="1" t="str">
        <f t="shared" si="10"/>
        <v/>
      </c>
      <c r="G96" s="1" t="str">
        <f t="shared" si="11"/>
        <v/>
      </c>
    </row>
    <row r="97" spans="1:7" x14ac:dyDescent="0.2">
      <c r="A97" t="str">
        <f t="shared" si="6"/>
        <v/>
      </c>
      <c r="B97" t="str">
        <f t="shared" si="7"/>
        <v/>
      </c>
      <c r="C97" t="str">
        <f t="shared" si="8"/>
        <v/>
      </c>
      <c r="E97" s="1" t="str">
        <f t="shared" si="9"/>
        <v/>
      </c>
      <c r="F97" s="1" t="str">
        <f t="shared" si="10"/>
        <v/>
      </c>
      <c r="G97" s="1" t="str">
        <f t="shared" si="11"/>
        <v/>
      </c>
    </row>
    <row r="98" spans="1:7" x14ac:dyDescent="0.2">
      <c r="A98" t="str">
        <f t="shared" si="6"/>
        <v/>
      </c>
      <c r="B98" t="str">
        <f t="shared" si="7"/>
        <v/>
      </c>
      <c r="C98" t="str">
        <f t="shared" si="8"/>
        <v/>
      </c>
      <c r="E98" s="1" t="str">
        <f t="shared" si="9"/>
        <v/>
      </c>
      <c r="F98" s="1" t="str">
        <f t="shared" si="10"/>
        <v/>
      </c>
      <c r="G98" s="1" t="str">
        <f t="shared" si="11"/>
        <v/>
      </c>
    </row>
    <row r="99" spans="1:7" x14ac:dyDescent="0.2">
      <c r="A99" t="str">
        <f t="shared" si="6"/>
        <v/>
      </c>
      <c r="B99" t="str">
        <f t="shared" si="7"/>
        <v/>
      </c>
      <c r="C99" t="str">
        <f t="shared" si="8"/>
        <v/>
      </c>
      <c r="E99" s="1" t="str">
        <f t="shared" si="9"/>
        <v/>
      </c>
      <c r="F99" s="1" t="str">
        <f t="shared" si="10"/>
        <v/>
      </c>
      <c r="G99" s="1" t="str">
        <f t="shared" si="11"/>
        <v/>
      </c>
    </row>
    <row r="100" spans="1:7" x14ac:dyDescent="0.2">
      <c r="A100" t="str">
        <f t="shared" si="6"/>
        <v/>
      </c>
      <c r="B100" t="str">
        <f t="shared" si="7"/>
        <v/>
      </c>
      <c r="C100" t="str">
        <f t="shared" si="8"/>
        <v/>
      </c>
      <c r="E100" s="1" t="str">
        <f t="shared" si="9"/>
        <v/>
      </c>
      <c r="F100" s="1" t="str">
        <f t="shared" si="10"/>
        <v/>
      </c>
      <c r="G100" s="1" t="str">
        <f t="shared" si="11"/>
        <v/>
      </c>
    </row>
    <row r="101" spans="1:7" x14ac:dyDescent="0.2">
      <c r="A101" t="str">
        <f t="shared" si="6"/>
        <v/>
      </c>
      <c r="B101" t="str">
        <f t="shared" si="7"/>
        <v/>
      </c>
      <c r="C101" t="str">
        <f t="shared" si="8"/>
        <v/>
      </c>
      <c r="E101" s="1" t="str">
        <f t="shared" si="9"/>
        <v/>
      </c>
      <c r="F101" s="1" t="str">
        <f t="shared" si="10"/>
        <v/>
      </c>
      <c r="G101" s="1" t="str">
        <f t="shared" si="11"/>
        <v/>
      </c>
    </row>
    <row r="102" spans="1:7" x14ac:dyDescent="0.2">
      <c r="A102" t="str">
        <f t="shared" si="6"/>
        <v/>
      </c>
      <c r="B102" t="str">
        <f t="shared" si="7"/>
        <v/>
      </c>
      <c r="C102" t="str">
        <f t="shared" si="8"/>
        <v/>
      </c>
      <c r="E102" s="1" t="str">
        <f t="shared" si="9"/>
        <v/>
      </c>
      <c r="F102" s="1" t="str">
        <f t="shared" si="10"/>
        <v/>
      </c>
      <c r="G102" s="1" t="str">
        <f t="shared" si="11"/>
        <v/>
      </c>
    </row>
    <row r="103" spans="1:7" x14ac:dyDescent="0.2">
      <c r="A103" t="str">
        <f t="shared" si="6"/>
        <v/>
      </c>
      <c r="B103" t="str">
        <f t="shared" si="7"/>
        <v/>
      </c>
      <c r="C103" t="str">
        <f t="shared" si="8"/>
        <v/>
      </c>
      <c r="E103" s="1" t="str">
        <f t="shared" si="9"/>
        <v/>
      </c>
      <c r="F103" s="1" t="str">
        <f t="shared" si="10"/>
        <v/>
      </c>
      <c r="G103" s="1" t="str">
        <f t="shared" si="11"/>
        <v/>
      </c>
    </row>
    <row r="104" spans="1:7" x14ac:dyDescent="0.2">
      <c r="A104" t="str">
        <f t="shared" si="6"/>
        <v/>
      </c>
      <c r="B104" t="str">
        <f t="shared" si="7"/>
        <v/>
      </c>
      <c r="C104" t="str">
        <f t="shared" si="8"/>
        <v/>
      </c>
      <c r="E104" s="1" t="str">
        <f t="shared" si="9"/>
        <v/>
      </c>
      <c r="F104" s="1" t="str">
        <f t="shared" si="10"/>
        <v/>
      </c>
      <c r="G104" s="1" t="str">
        <f t="shared" si="11"/>
        <v/>
      </c>
    </row>
    <row r="105" spans="1:7" x14ac:dyDescent="0.2">
      <c r="A105" t="str">
        <f t="shared" si="6"/>
        <v/>
      </c>
      <c r="B105" t="str">
        <f t="shared" si="7"/>
        <v/>
      </c>
      <c r="C105" t="str">
        <f t="shared" si="8"/>
        <v/>
      </c>
      <c r="E105" s="1" t="str">
        <f t="shared" si="9"/>
        <v/>
      </c>
      <c r="F105" s="1" t="str">
        <f t="shared" si="10"/>
        <v/>
      </c>
      <c r="G105" s="1" t="str">
        <f t="shared" si="11"/>
        <v/>
      </c>
    </row>
    <row r="106" spans="1:7" x14ac:dyDescent="0.2">
      <c r="A106" t="str">
        <f t="shared" si="6"/>
        <v/>
      </c>
      <c r="B106" t="str">
        <f t="shared" si="7"/>
        <v/>
      </c>
      <c r="C106" t="str">
        <f t="shared" si="8"/>
        <v/>
      </c>
      <c r="E106" s="1" t="str">
        <f t="shared" si="9"/>
        <v/>
      </c>
      <c r="F106" s="1" t="str">
        <f t="shared" si="10"/>
        <v/>
      </c>
      <c r="G106" s="1" t="str">
        <f t="shared" si="11"/>
        <v/>
      </c>
    </row>
    <row r="107" spans="1:7" x14ac:dyDescent="0.2">
      <c r="A107" t="str">
        <f t="shared" si="6"/>
        <v/>
      </c>
      <c r="B107" t="str">
        <f t="shared" si="7"/>
        <v/>
      </c>
      <c r="C107" t="str">
        <f t="shared" si="8"/>
        <v/>
      </c>
      <c r="E107" s="1" t="str">
        <f t="shared" si="9"/>
        <v/>
      </c>
      <c r="F107" s="1" t="str">
        <f t="shared" si="10"/>
        <v/>
      </c>
      <c r="G107" s="1" t="str">
        <f t="shared" si="11"/>
        <v/>
      </c>
    </row>
    <row r="108" spans="1:7" x14ac:dyDescent="0.2">
      <c r="A108" t="str">
        <f t="shared" si="6"/>
        <v/>
      </c>
      <c r="B108" t="str">
        <f t="shared" si="7"/>
        <v/>
      </c>
      <c r="C108" t="str">
        <f t="shared" si="8"/>
        <v/>
      </c>
      <c r="E108" s="1" t="str">
        <f t="shared" si="9"/>
        <v/>
      </c>
      <c r="F108" s="1" t="str">
        <f t="shared" si="10"/>
        <v/>
      </c>
      <c r="G108" s="1" t="str">
        <f t="shared" si="11"/>
        <v/>
      </c>
    </row>
    <row r="109" spans="1:7" x14ac:dyDescent="0.2">
      <c r="A109" t="str">
        <f t="shared" si="6"/>
        <v/>
      </c>
      <c r="B109" t="str">
        <f t="shared" si="7"/>
        <v/>
      </c>
      <c r="C109" t="str">
        <f t="shared" si="8"/>
        <v/>
      </c>
      <c r="E109" s="1" t="str">
        <f t="shared" si="9"/>
        <v/>
      </c>
      <c r="F109" s="1" t="str">
        <f t="shared" si="10"/>
        <v/>
      </c>
      <c r="G109" s="1" t="str">
        <f t="shared" si="11"/>
        <v/>
      </c>
    </row>
    <row r="110" spans="1:7" x14ac:dyDescent="0.2">
      <c r="A110" t="str">
        <f t="shared" si="6"/>
        <v/>
      </c>
      <c r="B110" t="str">
        <f t="shared" si="7"/>
        <v/>
      </c>
      <c r="C110" t="str">
        <f t="shared" si="8"/>
        <v/>
      </c>
      <c r="E110" s="1" t="str">
        <f t="shared" si="9"/>
        <v/>
      </c>
      <c r="F110" s="1" t="str">
        <f t="shared" si="10"/>
        <v/>
      </c>
      <c r="G110" s="1" t="str">
        <f t="shared" si="11"/>
        <v/>
      </c>
    </row>
    <row r="111" spans="1:7" x14ac:dyDescent="0.2">
      <c r="A111" t="str">
        <f t="shared" si="6"/>
        <v/>
      </c>
      <c r="B111" t="str">
        <f t="shared" si="7"/>
        <v/>
      </c>
      <c r="C111" t="str">
        <f t="shared" si="8"/>
        <v/>
      </c>
      <c r="E111" s="1" t="str">
        <f t="shared" si="9"/>
        <v/>
      </c>
      <c r="F111" s="1" t="str">
        <f t="shared" si="10"/>
        <v/>
      </c>
      <c r="G111" s="1" t="str">
        <f t="shared" si="11"/>
        <v/>
      </c>
    </row>
    <row r="112" spans="1:7" x14ac:dyDescent="0.2">
      <c r="A112" t="str">
        <f t="shared" si="6"/>
        <v/>
      </c>
      <c r="B112" t="str">
        <f t="shared" si="7"/>
        <v/>
      </c>
      <c r="C112" t="str">
        <f t="shared" si="8"/>
        <v/>
      </c>
      <c r="E112" s="1" t="str">
        <f t="shared" si="9"/>
        <v/>
      </c>
      <c r="F112" s="1" t="str">
        <f t="shared" si="10"/>
        <v/>
      </c>
      <c r="G112" s="1" t="str">
        <f t="shared" si="11"/>
        <v/>
      </c>
    </row>
    <row r="113" spans="1:7" x14ac:dyDescent="0.2">
      <c r="A113" t="str">
        <f t="shared" si="6"/>
        <v/>
      </c>
      <c r="B113" t="str">
        <f t="shared" si="7"/>
        <v/>
      </c>
      <c r="C113" t="str">
        <f t="shared" si="8"/>
        <v/>
      </c>
      <c r="E113" s="1" t="str">
        <f t="shared" si="9"/>
        <v/>
      </c>
      <c r="F113" s="1" t="str">
        <f t="shared" si="10"/>
        <v/>
      </c>
      <c r="G113" s="1" t="str">
        <f t="shared" si="11"/>
        <v/>
      </c>
    </row>
    <row r="114" spans="1:7" x14ac:dyDescent="0.2">
      <c r="A114" t="str">
        <f t="shared" si="6"/>
        <v/>
      </c>
      <c r="B114" t="str">
        <f t="shared" si="7"/>
        <v/>
      </c>
      <c r="C114" t="str">
        <f t="shared" si="8"/>
        <v/>
      </c>
      <c r="E114" s="1" t="str">
        <f t="shared" si="9"/>
        <v/>
      </c>
      <c r="F114" s="1" t="str">
        <f t="shared" si="10"/>
        <v/>
      </c>
      <c r="G114" s="1" t="str">
        <f t="shared" si="11"/>
        <v/>
      </c>
    </row>
    <row r="115" spans="1:7" x14ac:dyDescent="0.2">
      <c r="A115" t="str">
        <f t="shared" si="6"/>
        <v/>
      </c>
      <c r="B115" t="str">
        <f t="shared" si="7"/>
        <v/>
      </c>
      <c r="C115" t="str">
        <f t="shared" si="8"/>
        <v/>
      </c>
      <c r="E115" s="1" t="str">
        <f t="shared" si="9"/>
        <v/>
      </c>
      <c r="F115" s="1" t="str">
        <f t="shared" si="10"/>
        <v/>
      </c>
      <c r="G115" s="1" t="str">
        <f t="shared" si="11"/>
        <v/>
      </c>
    </row>
    <row r="116" spans="1:7" x14ac:dyDescent="0.2">
      <c r="A116" t="str">
        <f t="shared" si="6"/>
        <v/>
      </c>
      <c r="B116" t="str">
        <f t="shared" si="7"/>
        <v/>
      </c>
      <c r="C116" t="str">
        <f t="shared" si="8"/>
        <v/>
      </c>
      <c r="E116" s="1" t="str">
        <f t="shared" si="9"/>
        <v/>
      </c>
      <c r="F116" s="1" t="str">
        <f t="shared" si="10"/>
        <v/>
      </c>
      <c r="G116" s="1" t="str">
        <f t="shared" si="11"/>
        <v/>
      </c>
    </row>
    <row r="117" spans="1:7" x14ac:dyDescent="0.2">
      <c r="A117" t="str">
        <f t="shared" si="6"/>
        <v/>
      </c>
      <c r="B117" t="str">
        <f t="shared" si="7"/>
        <v/>
      </c>
      <c r="C117" t="str">
        <f t="shared" si="8"/>
        <v/>
      </c>
      <c r="E117" s="1" t="str">
        <f t="shared" si="9"/>
        <v/>
      </c>
      <c r="F117" s="1" t="str">
        <f t="shared" si="10"/>
        <v/>
      </c>
      <c r="G117" s="1" t="str">
        <f t="shared" si="11"/>
        <v/>
      </c>
    </row>
    <row r="118" spans="1:7" x14ac:dyDescent="0.2">
      <c r="A118" t="str">
        <f t="shared" si="6"/>
        <v/>
      </c>
      <c r="B118" t="str">
        <f t="shared" si="7"/>
        <v/>
      </c>
      <c r="C118" t="str">
        <f t="shared" si="8"/>
        <v/>
      </c>
      <c r="E118" s="1" t="str">
        <f t="shared" si="9"/>
        <v/>
      </c>
      <c r="F118" s="1" t="str">
        <f t="shared" si="10"/>
        <v/>
      </c>
      <c r="G118" s="1" t="str">
        <f t="shared" si="11"/>
        <v/>
      </c>
    </row>
    <row r="119" spans="1:7" x14ac:dyDescent="0.2">
      <c r="A119" t="str">
        <f t="shared" si="6"/>
        <v/>
      </c>
      <c r="B119" t="str">
        <f t="shared" si="7"/>
        <v/>
      </c>
      <c r="C119" t="str">
        <f t="shared" si="8"/>
        <v/>
      </c>
      <c r="E119" s="1" t="str">
        <f t="shared" si="9"/>
        <v/>
      </c>
      <c r="F119" s="1" t="str">
        <f t="shared" si="10"/>
        <v/>
      </c>
      <c r="G119" s="1" t="str">
        <f t="shared" si="11"/>
        <v/>
      </c>
    </row>
    <row r="120" spans="1:7" x14ac:dyDescent="0.2">
      <c r="A120" t="str">
        <f t="shared" si="6"/>
        <v/>
      </c>
      <c r="B120" t="str">
        <f t="shared" si="7"/>
        <v/>
      </c>
      <c r="C120" t="str">
        <f t="shared" si="8"/>
        <v/>
      </c>
      <c r="E120" s="1" t="str">
        <f t="shared" si="9"/>
        <v/>
      </c>
      <c r="F120" s="1" t="str">
        <f t="shared" si="10"/>
        <v/>
      </c>
      <c r="G120" s="1" t="str">
        <f t="shared" si="11"/>
        <v/>
      </c>
    </row>
    <row r="121" spans="1:7" x14ac:dyDescent="0.2">
      <c r="A121" t="str">
        <f t="shared" si="6"/>
        <v/>
      </c>
      <c r="B121" t="str">
        <f t="shared" si="7"/>
        <v/>
      </c>
      <c r="C121" t="str">
        <f t="shared" si="8"/>
        <v/>
      </c>
      <c r="E121" s="1" t="str">
        <f t="shared" si="9"/>
        <v/>
      </c>
      <c r="F121" s="1" t="str">
        <f t="shared" si="10"/>
        <v/>
      </c>
      <c r="G121" s="1" t="str">
        <f t="shared" si="11"/>
        <v/>
      </c>
    </row>
    <row r="122" spans="1:7" x14ac:dyDescent="0.2">
      <c r="A122" t="str">
        <f t="shared" si="6"/>
        <v/>
      </c>
      <c r="B122" t="str">
        <f t="shared" si="7"/>
        <v/>
      </c>
      <c r="C122" t="str">
        <f t="shared" si="8"/>
        <v/>
      </c>
      <c r="E122" s="1" t="str">
        <f t="shared" si="9"/>
        <v/>
      </c>
      <c r="F122" s="1" t="str">
        <f t="shared" si="10"/>
        <v/>
      </c>
      <c r="G122" s="1" t="str">
        <f t="shared" si="11"/>
        <v/>
      </c>
    </row>
    <row r="123" spans="1:7" x14ac:dyDescent="0.2">
      <c r="A123" t="str">
        <f t="shared" si="6"/>
        <v/>
      </c>
      <c r="B123" t="str">
        <f t="shared" si="7"/>
        <v/>
      </c>
      <c r="C123" t="str">
        <f t="shared" si="8"/>
        <v/>
      </c>
      <c r="E123" s="1" t="str">
        <f t="shared" si="9"/>
        <v/>
      </c>
      <c r="F123" s="1" t="str">
        <f t="shared" si="10"/>
        <v/>
      </c>
      <c r="G123" s="1" t="str">
        <f t="shared" si="11"/>
        <v/>
      </c>
    </row>
    <row r="124" spans="1:7" x14ac:dyDescent="0.2">
      <c r="A124" t="str">
        <f t="shared" si="6"/>
        <v/>
      </c>
      <c r="B124" t="str">
        <f t="shared" si="7"/>
        <v/>
      </c>
      <c r="C124" t="str">
        <f t="shared" si="8"/>
        <v/>
      </c>
      <c r="E124" s="1" t="str">
        <f t="shared" si="9"/>
        <v/>
      </c>
      <c r="F124" s="1" t="str">
        <f t="shared" si="10"/>
        <v/>
      </c>
      <c r="G124" s="1" t="str">
        <f t="shared" si="11"/>
        <v/>
      </c>
    </row>
    <row r="125" spans="1:7" x14ac:dyDescent="0.2">
      <c r="A125" t="str">
        <f t="shared" si="6"/>
        <v/>
      </c>
      <c r="B125" t="str">
        <f t="shared" si="7"/>
        <v/>
      </c>
      <c r="C125" t="str">
        <f t="shared" si="8"/>
        <v/>
      </c>
      <c r="E125" s="1" t="str">
        <f t="shared" si="9"/>
        <v/>
      </c>
      <c r="F125" s="1" t="str">
        <f t="shared" si="10"/>
        <v/>
      </c>
      <c r="G125" s="1" t="str">
        <f t="shared" si="11"/>
        <v/>
      </c>
    </row>
    <row r="126" spans="1:7" x14ac:dyDescent="0.2">
      <c r="A126" t="str">
        <f t="shared" si="6"/>
        <v/>
      </c>
      <c r="B126" t="str">
        <f t="shared" si="7"/>
        <v/>
      </c>
      <c r="C126" t="str">
        <f t="shared" si="8"/>
        <v/>
      </c>
      <c r="E126" s="1" t="str">
        <f t="shared" si="9"/>
        <v/>
      </c>
      <c r="F126" s="1" t="str">
        <f t="shared" si="10"/>
        <v/>
      </c>
      <c r="G126" s="1" t="str">
        <f t="shared" si="11"/>
        <v/>
      </c>
    </row>
    <row r="127" spans="1:7" x14ac:dyDescent="0.2">
      <c r="A127" t="str">
        <f t="shared" si="6"/>
        <v/>
      </c>
      <c r="B127" t="str">
        <f t="shared" si="7"/>
        <v/>
      </c>
      <c r="C127" t="str">
        <f t="shared" si="8"/>
        <v/>
      </c>
      <c r="E127" s="1" t="str">
        <f t="shared" si="9"/>
        <v/>
      </c>
      <c r="F127" s="1" t="str">
        <f t="shared" si="10"/>
        <v/>
      </c>
      <c r="G127" s="1" t="str">
        <f t="shared" si="11"/>
        <v/>
      </c>
    </row>
    <row r="128" spans="1:7" x14ac:dyDescent="0.2">
      <c r="A128" t="str">
        <f t="shared" si="6"/>
        <v/>
      </c>
      <c r="B128" t="str">
        <f t="shared" si="7"/>
        <v/>
      </c>
      <c r="C128" t="str">
        <f t="shared" si="8"/>
        <v/>
      </c>
      <c r="E128" s="1" t="str">
        <f t="shared" si="9"/>
        <v/>
      </c>
      <c r="F128" s="1" t="str">
        <f t="shared" si="10"/>
        <v/>
      </c>
      <c r="G128" s="1" t="str">
        <f t="shared" si="11"/>
        <v/>
      </c>
    </row>
    <row r="129" spans="1:7" x14ac:dyDescent="0.2">
      <c r="A129" t="str">
        <f t="shared" si="6"/>
        <v/>
      </c>
      <c r="B129" t="str">
        <f t="shared" si="7"/>
        <v/>
      </c>
      <c r="C129" t="str">
        <f t="shared" si="8"/>
        <v/>
      </c>
      <c r="E129" s="1" t="str">
        <f t="shared" si="9"/>
        <v/>
      </c>
      <c r="F129" s="1" t="str">
        <f t="shared" si="10"/>
        <v/>
      </c>
      <c r="G129" s="1" t="str">
        <f t="shared" si="11"/>
        <v/>
      </c>
    </row>
    <row r="130" spans="1:7" x14ac:dyDescent="0.2">
      <c r="A130" t="str">
        <f t="shared" ref="A130:A193" si="12">IF(K$7&gt;=ROW()-1,ROW()-1,"")</f>
        <v/>
      </c>
      <c r="B130" t="str">
        <f t="shared" si="7"/>
        <v/>
      </c>
      <c r="C130" t="str">
        <f t="shared" si="8"/>
        <v/>
      </c>
      <c r="E130" s="1" t="str">
        <f t="shared" si="9"/>
        <v/>
      </c>
      <c r="F130" s="1" t="str">
        <f t="shared" si="10"/>
        <v/>
      </c>
      <c r="G130" s="1" t="str">
        <f t="shared" si="11"/>
        <v/>
      </c>
    </row>
    <row r="131" spans="1:7" x14ac:dyDescent="0.2">
      <c r="A131" t="str">
        <f t="shared" si="12"/>
        <v/>
      </c>
      <c r="B131" t="str">
        <f t="shared" ref="B131:B194" si="13">IF(A131="","",90-(180/(K$7+1))*A131)</f>
        <v/>
      </c>
      <c r="C131" t="str">
        <f t="shared" ref="C131:C194" si="14">IF(A131="","",COS(RADIANS(B131)))</f>
        <v/>
      </c>
      <c r="E131" s="1" t="str">
        <f t="shared" ref="E131:E194" si="15">A131</f>
        <v/>
      </c>
      <c r="F131" s="1" t="str">
        <f t="shared" ref="F131:F194" si="16">IF(OR(A131="",$L$13=""),"",MROUND(C131*L$13,K$10))</f>
        <v/>
      </c>
      <c r="G131" s="1" t="str">
        <f t="shared" si="11"/>
        <v/>
      </c>
    </row>
    <row r="132" spans="1:7" x14ac:dyDescent="0.2">
      <c r="A132" t="str">
        <f t="shared" si="12"/>
        <v/>
      </c>
      <c r="B132" t="str">
        <f t="shared" si="13"/>
        <v/>
      </c>
      <c r="C132" t="str">
        <f t="shared" si="14"/>
        <v/>
      </c>
      <c r="E132" s="1" t="str">
        <f t="shared" si="15"/>
        <v/>
      </c>
      <c r="F132" s="1" t="str">
        <f t="shared" si="16"/>
        <v/>
      </c>
      <c r="G132" s="1" t="str">
        <f t="shared" ref="G132:G195" si="17">IF(OR(A132="",$L$13=""),"",F132-F131)</f>
        <v/>
      </c>
    </row>
    <row r="133" spans="1:7" x14ac:dyDescent="0.2">
      <c r="A133" t="str">
        <f t="shared" si="12"/>
        <v/>
      </c>
      <c r="B133" t="str">
        <f t="shared" si="13"/>
        <v/>
      </c>
      <c r="C133" t="str">
        <f t="shared" si="14"/>
        <v/>
      </c>
      <c r="E133" s="1" t="str">
        <f t="shared" si="15"/>
        <v/>
      </c>
      <c r="F133" s="1" t="str">
        <f t="shared" si="16"/>
        <v/>
      </c>
      <c r="G133" s="1" t="str">
        <f t="shared" si="17"/>
        <v/>
      </c>
    </row>
    <row r="134" spans="1:7" x14ac:dyDescent="0.2">
      <c r="A134" t="str">
        <f t="shared" si="12"/>
        <v/>
      </c>
      <c r="B134" t="str">
        <f t="shared" si="13"/>
        <v/>
      </c>
      <c r="C134" t="str">
        <f t="shared" si="14"/>
        <v/>
      </c>
      <c r="E134" s="1" t="str">
        <f t="shared" si="15"/>
        <v/>
      </c>
      <c r="F134" s="1" t="str">
        <f t="shared" si="16"/>
        <v/>
      </c>
      <c r="G134" s="1" t="str">
        <f t="shared" si="17"/>
        <v/>
      </c>
    </row>
    <row r="135" spans="1:7" x14ac:dyDescent="0.2">
      <c r="A135" t="str">
        <f t="shared" si="12"/>
        <v/>
      </c>
      <c r="B135" t="str">
        <f t="shared" si="13"/>
        <v/>
      </c>
      <c r="C135" t="str">
        <f t="shared" si="14"/>
        <v/>
      </c>
      <c r="E135" s="1" t="str">
        <f t="shared" si="15"/>
        <v/>
      </c>
      <c r="F135" s="1" t="str">
        <f t="shared" si="16"/>
        <v/>
      </c>
      <c r="G135" s="1" t="str">
        <f t="shared" si="17"/>
        <v/>
      </c>
    </row>
    <row r="136" spans="1:7" x14ac:dyDescent="0.2">
      <c r="A136" t="str">
        <f t="shared" si="12"/>
        <v/>
      </c>
      <c r="B136" t="str">
        <f t="shared" si="13"/>
        <v/>
      </c>
      <c r="C136" t="str">
        <f t="shared" si="14"/>
        <v/>
      </c>
      <c r="E136" s="1" t="str">
        <f t="shared" si="15"/>
        <v/>
      </c>
      <c r="F136" s="1" t="str">
        <f t="shared" si="16"/>
        <v/>
      </c>
      <c r="G136" s="1" t="str">
        <f t="shared" si="17"/>
        <v/>
      </c>
    </row>
    <row r="137" spans="1:7" x14ac:dyDescent="0.2">
      <c r="A137" t="str">
        <f t="shared" si="12"/>
        <v/>
      </c>
      <c r="B137" t="str">
        <f t="shared" si="13"/>
        <v/>
      </c>
      <c r="C137" t="str">
        <f t="shared" si="14"/>
        <v/>
      </c>
      <c r="E137" s="1" t="str">
        <f t="shared" si="15"/>
        <v/>
      </c>
      <c r="F137" s="1" t="str">
        <f t="shared" si="16"/>
        <v/>
      </c>
      <c r="G137" s="1" t="str">
        <f t="shared" si="17"/>
        <v/>
      </c>
    </row>
    <row r="138" spans="1:7" x14ac:dyDescent="0.2">
      <c r="A138" t="str">
        <f t="shared" si="12"/>
        <v/>
      </c>
      <c r="B138" t="str">
        <f t="shared" si="13"/>
        <v/>
      </c>
      <c r="C138" t="str">
        <f t="shared" si="14"/>
        <v/>
      </c>
      <c r="E138" s="1" t="str">
        <f t="shared" si="15"/>
        <v/>
      </c>
      <c r="F138" s="1" t="str">
        <f t="shared" si="16"/>
        <v/>
      </c>
      <c r="G138" s="1" t="str">
        <f t="shared" si="17"/>
        <v/>
      </c>
    </row>
    <row r="139" spans="1:7" x14ac:dyDescent="0.2">
      <c r="A139" t="str">
        <f t="shared" si="12"/>
        <v/>
      </c>
      <c r="B139" t="str">
        <f t="shared" si="13"/>
        <v/>
      </c>
      <c r="C139" t="str">
        <f t="shared" si="14"/>
        <v/>
      </c>
      <c r="E139" s="1" t="str">
        <f t="shared" si="15"/>
        <v/>
      </c>
      <c r="F139" s="1" t="str">
        <f t="shared" si="16"/>
        <v/>
      </c>
      <c r="G139" s="1" t="str">
        <f t="shared" si="17"/>
        <v/>
      </c>
    </row>
    <row r="140" spans="1:7" x14ac:dyDescent="0.2">
      <c r="A140" t="str">
        <f t="shared" si="12"/>
        <v/>
      </c>
      <c r="B140" t="str">
        <f t="shared" si="13"/>
        <v/>
      </c>
      <c r="C140" t="str">
        <f t="shared" si="14"/>
        <v/>
      </c>
      <c r="E140" s="1" t="str">
        <f t="shared" si="15"/>
        <v/>
      </c>
      <c r="F140" s="1" t="str">
        <f t="shared" si="16"/>
        <v/>
      </c>
      <c r="G140" s="1" t="str">
        <f t="shared" si="17"/>
        <v/>
      </c>
    </row>
    <row r="141" spans="1:7" x14ac:dyDescent="0.2">
      <c r="A141" t="str">
        <f t="shared" si="12"/>
        <v/>
      </c>
      <c r="B141" t="str">
        <f t="shared" si="13"/>
        <v/>
      </c>
      <c r="C141" t="str">
        <f t="shared" si="14"/>
        <v/>
      </c>
      <c r="E141" s="1" t="str">
        <f t="shared" si="15"/>
        <v/>
      </c>
      <c r="F141" s="1" t="str">
        <f t="shared" si="16"/>
        <v/>
      </c>
      <c r="G141" s="1" t="str">
        <f t="shared" si="17"/>
        <v/>
      </c>
    </row>
    <row r="142" spans="1:7" x14ac:dyDescent="0.2">
      <c r="A142" t="str">
        <f t="shared" si="12"/>
        <v/>
      </c>
      <c r="B142" t="str">
        <f t="shared" si="13"/>
        <v/>
      </c>
      <c r="C142" t="str">
        <f t="shared" si="14"/>
        <v/>
      </c>
      <c r="E142" s="1" t="str">
        <f t="shared" si="15"/>
        <v/>
      </c>
      <c r="F142" s="1" t="str">
        <f t="shared" si="16"/>
        <v/>
      </c>
      <c r="G142" s="1" t="str">
        <f t="shared" si="17"/>
        <v/>
      </c>
    </row>
    <row r="143" spans="1:7" x14ac:dyDescent="0.2">
      <c r="A143" t="str">
        <f t="shared" si="12"/>
        <v/>
      </c>
      <c r="B143" t="str">
        <f t="shared" si="13"/>
        <v/>
      </c>
      <c r="C143" t="str">
        <f t="shared" si="14"/>
        <v/>
      </c>
      <c r="E143" s="1" t="str">
        <f t="shared" si="15"/>
        <v/>
      </c>
      <c r="F143" s="1" t="str">
        <f t="shared" si="16"/>
        <v/>
      </c>
      <c r="G143" s="1" t="str">
        <f t="shared" si="17"/>
        <v/>
      </c>
    </row>
    <row r="144" spans="1:7" x14ac:dyDescent="0.2">
      <c r="A144" t="str">
        <f t="shared" si="12"/>
        <v/>
      </c>
      <c r="B144" t="str">
        <f t="shared" si="13"/>
        <v/>
      </c>
      <c r="C144" t="str">
        <f t="shared" si="14"/>
        <v/>
      </c>
      <c r="E144" s="1" t="str">
        <f t="shared" si="15"/>
        <v/>
      </c>
      <c r="F144" s="1" t="str">
        <f t="shared" si="16"/>
        <v/>
      </c>
      <c r="G144" s="1" t="str">
        <f t="shared" si="17"/>
        <v/>
      </c>
    </row>
    <row r="145" spans="1:7" x14ac:dyDescent="0.2">
      <c r="A145" t="str">
        <f t="shared" si="12"/>
        <v/>
      </c>
      <c r="B145" t="str">
        <f t="shared" si="13"/>
        <v/>
      </c>
      <c r="C145" t="str">
        <f t="shared" si="14"/>
        <v/>
      </c>
      <c r="E145" s="1" t="str">
        <f t="shared" si="15"/>
        <v/>
      </c>
      <c r="F145" s="1" t="str">
        <f t="shared" si="16"/>
        <v/>
      </c>
      <c r="G145" s="1" t="str">
        <f t="shared" si="17"/>
        <v/>
      </c>
    </row>
    <row r="146" spans="1:7" x14ac:dyDescent="0.2">
      <c r="A146" t="str">
        <f t="shared" si="12"/>
        <v/>
      </c>
      <c r="B146" t="str">
        <f t="shared" si="13"/>
        <v/>
      </c>
      <c r="C146" t="str">
        <f t="shared" si="14"/>
        <v/>
      </c>
      <c r="E146" s="1" t="str">
        <f t="shared" si="15"/>
        <v/>
      </c>
      <c r="F146" s="1" t="str">
        <f t="shared" si="16"/>
        <v/>
      </c>
      <c r="G146" s="1" t="str">
        <f t="shared" si="17"/>
        <v/>
      </c>
    </row>
    <row r="147" spans="1:7" x14ac:dyDescent="0.2">
      <c r="A147" t="str">
        <f t="shared" si="12"/>
        <v/>
      </c>
      <c r="B147" t="str">
        <f t="shared" si="13"/>
        <v/>
      </c>
      <c r="C147" t="str">
        <f t="shared" si="14"/>
        <v/>
      </c>
      <c r="E147" s="1" t="str">
        <f t="shared" si="15"/>
        <v/>
      </c>
      <c r="F147" s="1" t="str">
        <f t="shared" si="16"/>
        <v/>
      </c>
      <c r="G147" s="1" t="str">
        <f t="shared" si="17"/>
        <v/>
      </c>
    </row>
    <row r="148" spans="1:7" x14ac:dyDescent="0.2">
      <c r="A148" t="str">
        <f t="shared" si="12"/>
        <v/>
      </c>
      <c r="B148" t="str">
        <f t="shared" si="13"/>
        <v/>
      </c>
      <c r="C148" t="str">
        <f t="shared" si="14"/>
        <v/>
      </c>
      <c r="E148" s="1" t="str">
        <f t="shared" si="15"/>
        <v/>
      </c>
      <c r="F148" s="1" t="str">
        <f t="shared" si="16"/>
        <v/>
      </c>
      <c r="G148" s="1" t="str">
        <f t="shared" si="17"/>
        <v/>
      </c>
    </row>
    <row r="149" spans="1:7" x14ac:dyDescent="0.2">
      <c r="A149" t="str">
        <f t="shared" si="12"/>
        <v/>
      </c>
      <c r="B149" t="str">
        <f t="shared" si="13"/>
        <v/>
      </c>
      <c r="C149" t="str">
        <f t="shared" si="14"/>
        <v/>
      </c>
      <c r="E149" s="1" t="str">
        <f t="shared" si="15"/>
        <v/>
      </c>
      <c r="F149" s="1" t="str">
        <f t="shared" si="16"/>
        <v/>
      </c>
      <c r="G149" s="1" t="str">
        <f t="shared" si="17"/>
        <v/>
      </c>
    </row>
    <row r="150" spans="1:7" x14ac:dyDescent="0.2">
      <c r="A150" t="str">
        <f t="shared" si="12"/>
        <v/>
      </c>
      <c r="B150" t="str">
        <f t="shared" si="13"/>
        <v/>
      </c>
      <c r="C150" t="str">
        <f t="shared" si="14"/>
        <v/>
      </c>
      <c r="E150" s="1" t="str">
        <f t="shared" si="15"/>
        <v/>
      </c>
      <c r="F150" s="1" t="str">
        <f t="shared" si="16"/>
        <v/>
      </c>
      <c r="G150" s="1" t="str">
        <f t="shared" si="17"/>
        <v/>
      </c>
    </row>
    <row r="151" spans="1:7" x14ac:dyDescent="0.2">
      <c r="A151" t="str">
        <f t="shared" si="12"/>
        <v/>
      </c>
      <c r="B151" t="str">
        <f t="shared" si="13"/>
        <v/>
      </c>
      <c r="C151" t="str">
        <f t="shared" si="14"/>
        <v/>
      </c>
      <c r="E151" s="1" t="str">
        <f t="shared" si="15"/>
        <v/>
      </c>
      <c r="F151" s="1" t="str">
        <f t="shared" si="16"/>
        <v/>
      </c>
      <c r="G151" s="1" t="str">
        <f t="shared" si="17"/>
        <v/>
      </c>
    </row>
    <row r="152" spans="1:7" x14ac:dyDescent="0.2">
      <c r="A152" t="str">
        <f t="shared" si="12"/>
        <v/>
      </c>
      <c r="B152" t="str">
        <f t="shared" si="13"/>
        <v/>
      </c>
      <c r="C152" t="str">
        <f t="shared" si="14"/>
        <v/>
      </c>
      <c r="E152" s="1" t="str">
        <f t="shared" si="15"/>
        <v/>
      </c>
      <c r="F152" s="1" t="str">
        <f t="shared" si="16"/>
        <v/>
      </c>
      <c r="G152" s="1" t="str">
        <f t="shared" si="17"/>
        <v/>
      </c>
    </row>
    <row r="153" spans="1:7" x14ac:dyDescent="0.2">
      <c r="A153" t="str">
        <f t="shared" si="12"/>
        <v/>
      </c>
      <c r="B153" t="str">
        <f t="shared" si="13"/>
        <v/>
      </c>
      <c r="C153" t="str">
        <f t="shared" si="14"/>
        <v/>
      </c>
      <c r="E153" s="1" t="str">
        <f t="shared" si="15"/>
        <v/>
      </c>
      <c r="F153" s="1" t="str">
        <f t="shared" si="16"/>
        <v/>
      </c>
      <c r="G153" s="1" t="str">
        <f t="shared" si="17"/>
        <v/>
      </c>
    </row>
    <row r="154" spans="1:7" x14ac:dyDescent="0.2">
      <c r="A154" t="str">
        <f t="shared" si="12"/>
        <v/>
      </c>
      <c r="B154" t="str">
        <f t="shared" si="13"/>
        <v/>
      </c>
      <c r="C154" t="str">
        <f t="shared" si="14"/>
        <v/>
      </c>
      <c r="E154" s="1" t="str">
        <f t="shared" si="15"/>
        <v/>
      </c>
      <c r="F154" s="1" t="str">
        <f t="shared" si="16"/>
        <v/>
      </c>
      <c r="G154" s="1" t="str">
        <f t="shared" si="17"/>
        <v/>
      </c>
    </row>
    <row r="155" spans="1:7" x14ac:dyDescent="0.2">
      <c r="A155" t="str">
        <f t="shared" si="12"/>
        <v/>
      </c>
      <c r="B155" t="str">
        <f t="shared" si="13"/>
        <v/>
      </c>
      <c r="C155" t="str">
        <f t="shared" si="14"/>
        <v/>
      </c>
      <c r="E155" s="1" t="str">
        <f t="shared" si="15"/>
        <v/>
      </c>
      <c r="F155" s="1" t="str">
        <f t="shared" si="16"/>
        <v/>
      </c>
      <c r="G155" s="1" t="str">
        <f t="shared" si="17"/>
        <v/>
      </c>
    </row>
    <row r="156" spans="1:7" x14ac:dyDescent="0.2">
      <c r="A156" t="str">
        <f t="shared" si="12"/>
        <v/>
      </c>
      <c r="B156" t="str">
        <f t="shared" si="13"/>
        <v/>
      </c>
      <c r="C156" t="str">
        <f t="shared" si="14"/>
        <v/>
      </c>
      <c r="E156" s="1" t="str">
        <f t="shared" si="15"/>
        <v/>
      </c>
      <c r="F156" s="1" t="str">
        <f t="shared" si="16"/>
        <v/>
      </c>
      <c r="G156" s="1" t="str">
        <f t="shared" si="17"/>
        <v/>
      </c>
    </row>
    <row r="157" spans="1:7" x14ac:dyDescent="0.2">
      <c r="A157" t="str">
        <f t="shared" si="12"/>
        <v/>
      </c>
      <c r="B157" t="str">
        <f t="shared" si="13"/>
        <v/>
      </c>
      <c r="C157" t="str">
        <f t="shared" si="14"/>
        <v/>
      </c>
      <c r="E157" s="1" t="str">
        <f t="shared" si="15"/>
        <v/>
      </c>
      <c r="F157" s="1" t="str">
        <f t="shared" si="16"/>
        <v/>
      </c>
      <c r="G157" s="1" t="str">
        <f t="shared" si="17"/>
        <v/>
      </c>
    </row>
    <row r="158" spans="1:7" x14ac:dyDescent="0.2">
      <c r="A158" t="str">
        <f t="shared" si="12"/>
        <v/>
      </c>
      <c r="B158" t="str">
        <f t="shared" si="13"/>
        <v/>
      </c>
      <c r="C158" t="str">
        <f t="shared" si="14"/>
        <v/>
      </c>
      <c r="E158" s="1" t="str">
        <f t="shared" si="15"/>
        <v/>
      </c>
      <c r="F158" s="1" t="str">
        <f t="shared" si="16"/>
        <v/>
      </c>
      <c r="G158" s="1" t="str">
        <f t="shared" si="17"/>
        <v/>
      </c>
    </row>
    <row r="159" spans="1:7" x14ac:dyDescent="0.2">
      <c r="A159" t="str">
        <f t="shared" si="12"/>
        <v/>
      </c>
      <c r="B159" t="str">
        <f t="shared" si="13"/>
        <v/>
      </c>
      <c r="C159" t="str">
        <f t="shared" si="14"/>
        <v/>
      </c>
      <c r="E159" s="1" t="str">
        <f t="shared" si="15"/>
        <v/>
      </c>
      <c r="F159" s="1" t="str">
        <f t="shared" si="16"/>
        <v/>
      </c>
      <c r="G159" s="1" t="str">
        <f t="shared" si="17"/>
        <v/>
      </c>
    </row>
    <row r="160" spans="1:7" x14ac:dyDescent="0.2">
      <c r="A160" t="str">
        <f t="shared" si="12"/>
        <v/>
      </c>
      <c r="B160" t="str">
        <f t="shared" si="13"/>
        <v/>
      </c>
      <c r="C160" t="str">
        <f t="shared" si="14"/>
        <v/>
      </c>
      <c r="E160" s="1" t="str">
        <f t="shared" si="15"/>
        <v/>
      </c>
      <c r="F160" s="1" t="str">
        <f t="shared" si="16"/>
        <v/>
      </c>
      <c r="G160" s="1" t="str">
        <f t="shared" si="17"/>
        <v/>
      </c>
    </row>
    <row r="161" spans="1:7" x14ac:dyDescent="0.2">
      <c r="A161" t="str">
        <f t="shared" si="12"/>
        <v/>
      </c>
      <c r="B161" t="str">
        <f t="shared" si="13"/>
        <v/>
      </c>
      <c r="C161" t="str">
        <f t="shared" si="14"/>
        <v/>
      </c>
      <c r="E161" s="1" t="str">
        <f t="shared" si="15"/>
        <v/>
      </c>
      <c r="F161" s="1" t="str">
        <f t="shared" si="16"/>
        <v/>
      </c>
      <c r="G161" s="1" t="str">
        <f t="shared" si="17"/>
        <v/>
      </c>
    </row>
    <row r="162" spans="1:7" x14ac:dyDescent="0.2">
      <c r="A162" t="str">
        <f t="shared" si="12"/>
        <v/>
      </c>
      <c r="B162" t="str">
        <f t="shared" si="13"/>
        <v/>
      </c>
      <c r="C162" t="str">
        <f t="shared" si="14"/>
        <v/>
      </c>
      <c r="E162" s="1" t="str">
        <f t="shared" si="15"/>
        <v/>
      </c>
      <c r="F162" s="1" t="str">
        <f t="shared" si="16"/>
        <v/>
      </c>
      <c r="G162" s="1" t="str">
        <f t="shared" si="17"/>
        <v/>
      </c>
    </row>
    <row r="163" spans="1:7" x14ac:dyDescent="0.2">
      <c r="A163" t="str">
        <f t="shared" si="12"/>
        <v/>
      </c>
      <c r="B163" t="str">
        <f t="shared" si="13"/>
        <v/>
      </c>
      <c r="C163" t="str">
        <f t="shared" si="14"/>
        <v/>
      </c>
      <c r="E163" s="1" t="str">
        <f t="shared" si="15"/>
        <v/>
      </c>
      <c r="F163" s="1" t="str">
        <f t="shared" si="16"/>
        <v/>
      </c>
      <c r="G163" s="1" t="str">
        <f t="shared" si="17"/>
        <v/>
      </c>
    </row>
    <row r="164" spans="1:7" x14ac:dyDescent="0.2">
      <c r="A164" t="str">
        <f t="shared" si="12"/>
        <v/>
      </c>
      <c r="B164" t="str">
        <f t="shared" si="13"/>
        <v/>
      </c>
      <c r="C164" t="str">
        <f t="shared" si="14"/>
        <v/>
      </c>
      <c r="E164" s="1" t="str">
        <f t="shared" si="15"/>
        <v/>
      </c>
      <c r="F164" s="1" t="str">
        <f t="shared" si="16"/>
        <v/>
      </c>
      <c r="G164" s="1" t="str">
        <f t="shared" si="17"/>
        <v/>
      </c>
    </row>
    <row r="165" spans="1:7" x14ac:dyDescent="0.2">
      <c r="A165" t="str">
        <f t="shared" si="12"/>
        <v/>
      </c>
      <c r="B165" t="str">
        <f t="shared" si="13"/>
        <v/>
      </c>
      <c r="C165" t="str">
        <f t="shared" si="14"/>
        <v/>
      </c>
      <c r="E165" s="1" t="str">
        <f t="shared" si="15"/>
        <v/>
      </c>
      <c r="F165" s="1" t="str">
        <f t="shared" si="16"/>
        <v/>
      </c>
      <c r="G165" s="1" t="str">
        <f t="shared" si="17"/>
        <v/>
      </c>
    </row>
    <row r="166" spans="1:7" x14ac:dyDescent="0.2">
      <c r="A166" t="str">
        <f t="shared" si="12"/>
        <v/>
      </c>
      <c r="B166" t="str">
        <f t="shared" si="13"/>
        <v/>
      </c>
      <c r="C166" t="str">
        <f t="shared" si="14"/>
        <v/>
      </c>
      <c r="E166" s="1" t="str">
        <f t="shared" si="15"/>
        <v/>
      </c>
      <c r="F166" s="1" t="str">
        <f t="shared" si="16"/>
        <v/>
      </c>
      <c r="G166" s="1" t="str">
        <f t="shared" si="17"/>
        <v/>
      </c>
    </row>
    <row r="167" spans="1:7" x14ac:dyDescent="0.2">
      <c r="A167" t="str">
        <f t="shared" si="12"/>
        <v/>
      </c>
      <c r="B167" t="str">
        <f t="shared" si="13"/>
        <v/>
      </c>
      <c r="C167" t="str">
        <f t="shared" si="14"/>
        <v/>
      </c>
      <c r="E167" s="1" t="str">
        <f t="shared" si="15"/>
        <v/>
      </c>
      <c r="F167" s="1" t="str">
        <f t="shared" si="16"/>
        <v/>
      </c>
      <c r="G167" s="1" t="str">
        <f t="shared" si="17"/>
        <v/>
      </c>
    </row>
    <row r="168" spans="1:7" x14ac:dyDescent="0.2">
      <c r="A168" t="str">
        <f t="shared" si="12"/>
        <v/>
      </c>
      <c r="B168" t="str">
        <f t="shared" si="13"/>
        <v/>
      </c>
      <c r="C168" t="str">
        <f t="shared" si="14"/>
        <v/>
      </c>
      <c r="E168" s="1" t="str">
        <f t="shared" si="15"/>
        <v/>
      </c>
      <c r="F168" s="1" t="str">
        <f t="shared" si="16"/>
        <v/>
      </c>
      <c r="G168" s="1" t="str">
        <f t="shared" si="17"/>
        <v/>
      </c>
    </row>
    <row r="169" spans="1:7" x14ac:dyDescent="0.2">
      <c r="A169" t="str">
        <f t="shared" si="12"/>
        <v/>
      </c>
      <c r="B169" t="str">
        <f t="shared" si="13"/>
        <v/>
      </c>
      <c r="C169" t="str">
        <f t="shared" si="14"/>
        <v/>
      </c>
      <c r="E169" s="1" t="str">
        <f t="shared" si="15"/>
        <v/>
      </c>
      <c r="F169" s="1" t="str">
        <f t="shared" si="16"/>
        <v/>
      </c>
      <c r="G169" s="1" t="str">
        <f t="shared" si="17"/>
        <v/>
      </c>
    </row>
    <row r="170" spans="1:7" x14ac:dyDescent="0.2">
      <c r="A170" t="str">
        <f t="shared" si="12"/>
        <v/>
      </c>
      <c r="B170" t="str">
        <f t="shared" si="13"/>
        <v/>
      </c>
      <c r="C170" t="str">
        <f t="shared" si="14"/>
        <v/>
      </c>
      <c r="E170" s="1" t="str">
        <f t="shared" si="15"/>
        <v/>
      </c>
      <c r="F170" s="1" t="str">
        <f t="shared" si="16"/>
        <v/>
      </c>
      <c r="G170" s="1" t="str">
        <f t="shared" si="17"/>
        <v/>
      </c>
    </row>
    <row r="171" spans="1:7" x14ac:dyDescent="0.2">
      <c r="A171" t="str">
        <f t="shared" si="12"/>
        <v/>
      </c>
      <c r="B171" t="str">
        <f t="shared" si="13"/>
        <v/>
      </c>
      <c r="C171" t="str">
        <f t="shared" si="14"/>
        <v/>
      </c>
      <c r="E171" s="1" t="str">
        <f t="shared" si="15"/>
        <v/>
      </c>
      <c r="F171" s="1" t="str">
        <f t="shared" si="16"/>
        <v/>
      </c>
      <c r="G171" s="1" t="str">
        <f t="shared" si="17"/>
        <v/>
      </c>
    </row>
    <row r="172" spans="1:7" x14ac:dyDescent="0.2">
      <c r="A172" t="str">
        <f t="shared" si="12"/>
        <v/>
      </c>
      <c r="B172" t="str">
        <f t="shared" si="13"/>
        <v/>
      </c>
      <c r="C172" t="str">
        <f t="shared" si="14"/>
        <v/>
      </c>
      <c r="E172" s="1" t="str">
        <f t="shared" si="15"/>
        <v/>
      </c>
      <c r="F172" s="1" t="str">
        <f t="shared" si="16"/>
        <v/>
      </c>
      <c r="G172" s="1" t="str">
        <f t="shared" si="17"/>
        <v/>
      </c>
    </row>
    <row r="173" spans="1:7" x14ac:dyDescent="0.2">
      <c r="A173" t="str">
        <f t="shared" si="12"/>
        <v/>
      </c>
      <c r="B173" t="str">
        <f t="shared" si="13"/>
        <v/>
      </c>
      <c r="C173" t="str">
        <f t="shared" si="14"/>
        <v/>
      </c>
      <c r="E173" s="1" t="str">
        <f t="shared" si="15"/>
        <v/>
      </c>
      <c r="F173" s="1" t="str">
        <f t="shared" si="16"/>
        <v/>
      </c>
      <c r="G173" s="1" t="str">
        <f t="shared" si="17"/>
        <v/>
      </c>
    </row>
    <row r="174" spans="1:7" x14ac:dyDescent="0.2">
      <c r="A174" t="str">
        <f t="shared" si="12"/>
        <v/>
      </c>
      <c r="B174" t="str">
        <f t="shared" si="13"/>
        <v/>
      </c>
      <c r="C174" t="str">
        <f t="shared" si="14"/>
        <v/>
      </c>
      <c r="E174" s="1" t="str">
        <f t="shared" si="15"/>
        <v/>
      </c>
      <c r="F174" s="1" t="str">
        <f t="shared" si="16"/>
        <v/>
      </c>
      <c r="G174" s="1" t="str">
        <f t="shared" si="17"/>
        <v/>
      </c>
    </row>
    <row r="175" spans="1:7" x14ac:dyDescent="0.2">
      <c r="A175" t="str">
        <f t="shared" si="12"/>
        <v/>
      </c>
      <c r="B175" t="str">
        <f t="shared" si="13"/>
        <v/>
      </c>
      <c r="C175" t="str">
        <f t="shared" si="14"/>
        <v/>
      </c>
      <c r="E175" s="1" t="str">
        <f t="shared" si="15"/>
        <v/>
      </c>
      <c r="F175" s="1" t="str">
        <f t="shared" si="16"/>
        <v/>
      </c>
      <c r="G175" s="1" t="str">
        <f t="shared" si="17"/>
        <v/>
      </c>
    </row>
    <row r="176" spans="1:7" x14ac:dyDescent="0.2">
      <c r="A176" t="str">
        <f t="shared" si="12"/>
        <v/>
      </c>
      <c r="B176" t="str">
        <f t="shared" si="13"/>
        <v/>
      </c>
      <c r="C176" t="str">
        <f t="shared" si="14"/>
        <v/>
      </c>
      <c r="E176" s="1" t="str">
        <f t="shared" si="15"/>
        <v/>
      </c>
      <c r="F176" s="1" t="str">
        <f t="shared" si="16"/>
        <v/>
      </c>
      <c r="G176" s="1" t="str">
        <f t="shared" si="17"/>
        <v/>
      </c>
    </row>
    <row r="177" spans="1:7" x14ac:dyDescent="0.2">
      <c r="A177" t="str">
        <f t="shared" si="12"/>
        <v/>
      </c>
      <c r="B177" t="str">
        <f t="shared" si="13"/>
        <v/>
      </c>
      <c r="C177" t="str">
        <f t="shared" si="14"/>
        <v/>
      </c>
      <c r="E177" s="1" t="str">
        <f t="shared" si="15"/>
        <v/>
      </c>
      <c r="F177" s="1" t="str">
        <f t="shared" si="16"/>
        <v/>
      </c>
      <c r="G177" s="1" t="str">
        <f t="shared" si="17"/>
        <v/>
      </c>
    </row>
    <row r="178" spans="1:7" x14ac:dyDescent="0.2">
      <c r="A178" t="str">
        <f t="shared" si="12"/>
        <v/>
      </c>
      <c r="B178" t="str">
        <f t="shared" si="13"/>
        <v/>
      </c>
      <c r="C178" t="str">
        <f t="shared" si="14"/>
        <v/>
      </c>
      <c r="E178" s="1" t="str">
        <f t="shared" si="15"/>
        <v/>
      </c>
      <c r="F178" s="1" t="str">
        <f t="shared" si="16"/>
        <v/>
      </c>
      <c r="G178" s="1" t="str">
        <f t="shared" si="17"/>
        <v/>
      </c>
    </row>
    <row r="179" spans="1:7" x14ac:dyDescent="0.2">
      <c r="A179" t="str">
        <f t="shared" si="12"/>
        <v/>
      </c>
      <c r="B179" t="str">
        <f t="shared" si="13"/>
        <v/>
      </c>
      <c r="C179" t="str">
        <f t="shared" si="14"/>
        <v/>
      </c>
      <c r="E179" s="1" t="str">
        <f t="shared" si="15"/>
        <v/>
      </c>
      <c r="F179" s="1" t="str">
        <f t="shared" si="16"/>
        <v/>
      </c>
      <c r="G179" s="1" t="str">
        <f t="shared" si="17"/>
        <v/>
      </c>
    </row>
    <row r="180" spans="1:7" x14ac:dyDescent="0.2">
      <c r="A180" t="str">
        <f t="shared" si="12"/>
        <v/>
      </c>
      <c r="B180" t="str">
        <f t="shared" si="13"/>
        <v/>
      </c>
      <c r="C180" t="str">
        <f t="shared" si="14"/>
        <v/>
      </c>
      <c r="E180" s="1" t="str">
        <f t="shared" si="15"/>
        <v/>
      </c>
      <c r="F180" s="1" t="str">
        <f t="shared" si="16"/>
        <v/>
      </c>
      <c r="G180" s="1" t="str">
        <f t="shared" si="17"/>
        <v/>
      </c>
    </row>
    <row r="181" spans="1:7" x14ac:dyDescent="0.2">
      <c r="A181" t="str">
        <f t="shared" si="12"/>
        <v/>
      </c>
      <c r="B181" t="str">
        <f t="shared" si="13"/>
        <v/>
      </c>
      <c r="C181" t="str">
        <f t="shared" si="14"/>
        <v/>
      </c>
      <c r="E181" s="1" t="str">
        <f t="shared" si="15"/>
        <v/>
      </c>
      <c r="F181" s="1" t="str">
        <f t="shared" si="16"/>
        <v/>
      </c>
      <c r="G181" s="1" t="str">
        <f t="shared" si="17"/>
        <v/>
      </c>
    </row>
    <row r="182" spans="1:7" x14ac:dyDescent="0.2">
      <c r="A182" t="str">
        <f t="shared" si="12"/>
        <v/>
      </c>
      <c r="B182" t="str">
        <f t="shared" si="13"/>
        <v/>
      </c>
      <c r="C182" t="str">
        <f t="shared" si="14"/>
        <v/>
      </c>
      <c r="E182" s="1" t="str">
        <f t="shared" si="15"/>
        <v/>
      </c>
      <c r="F182" s="1" t="str">
        <f t="shared" si="16"/>
        <v/>
      </c>
      <c r="G182" s="1" t="str">
        <f t="shared" si="17"/>
        <v/>
      </c>
    </row>
    <row r="183" spans="1:7" x14ac:dyDescent="0.2">
      <c r="A183" t="str">
        <f t="shared" si="12"/>
        <v/>
      </c>
      <c r="B183" t="str">
        <f t="shared" si="13"/>
        <v/>
      </c>
      <c r="C183" t="str">
        <f t="shared" si="14"/>
        <v/>
      </c>
      <c r="E183" s="1" t="str">
        <f t="shared" si="15"/>
        <v/>
      </c>
      <c r="F183" s="1" t="str">
        <f t="shared" si="16"/>
        <v/>
      </c>
      <c r="G183" s="1" t="str">
        <f t="shared" si="17"/>
        <v/>
      </c>
    </row>
    <row r="184" spans="1:7" x14ac:dyDescent="0.2">
      <c r="A184" t="str">
        <f t="shared" si="12"/>
        <v/>
      </c>
      <c r="B184" t="str">
        <f t="shared" si="13"/>
        <v/>
      </c>
      <c r="C184" t="str">
        <f t="shared" si="14"/>
        <v/>
      </c>
      <c r="E184" s="1" t="str">
        <f t="shared" si="15"/>
        <v/>
      </c>
      <c r="F184" s="1" t="str">
        <f t="shared" si="16"/>
        <v/>
      </c>
      <c r="G184" s="1" t="str">
        <f t="shared" si="17"/>
        <v/>
      </c>
    </row>
    <row r="185" spans="1:7" x14ac:dyDescent="0.2">
      <c r="A185" t="str">
        <f t="shared" si="12"/>
        <v/>
      </c>
      <c r="B185" t="str">
        <f t="shared" si="13"/>
        <v/>
      </c>
      <c r="C185" t="str">
        <f t="shared" si="14"/>
        <v/>
      </c>
      <c r="E185" s="1" t="str">
        <f t="shared" si="15"/>
        <v/>
      </c>
      <c r="F185" s="1" t="str">
        <f t="shared" si="16"/>
        <v/>
      </c>
      <c r="G185" s="1" t="str">
        <f t="shared" si="17"/>
        <v/>
      </c>
    </row>
    <row r="186" spans="1:7" x14ac:dyDescent="0.2">
      <c r="A186" t="str">
        <f t="shared" si="12"/>
        <v/>
      </c>
      <c r="B186" t="str">
        <f t="shared" si="13"/>
        <v/>
      </c>
      <c r="C186" t="str">
        <f t="shared" si="14"/>
        <v/>
      </c>
      <c r="E186" s="1" t="str">
        <f t="shared" si="15"/>
        <v/>
      </c>
      <c r="F186" s="1" t="str">
        <f t="shared" si="16"/>
        <v/>
      </c>
      <c r="G186" s="1" t="str">
        <f t="shared" si="17"/>
        <v/>
      </c>
    </row>
    <row r="187" spans="1:7" x14ac:dyDescent="0.2">
      <c r="A187" t="str">
        <f t="shared" si="12"/>
        <v/>
      </c>
      <c r="B187" t="str">
        <f t="shared" si="13"/>
        <v/>
      </c>
      <c r="C187" t="str">
        <f t="shared" si="14"/>
        <v/>
      </c>
      <c r="E187" s="1" t="str">
        <f t="shared" si="15"/>
        <v/>
      </c>
      <c r="F187" s="1" t="str">
        <f t="shared" si="16"/>
        <v/>
      </c>
      <c r="G187" s="1" t="str">
        <f t="shared" si="17"/>
        <v/>
      </c>
    </row>
    <row r="188" spans="1:7" x14ac:dyDescent="0.2">
      <c r="A188" t="str">
        <f t="shared" si="12"/>
        <v/>
      </c>
      <c r="B188" t="str">
        <f t="shared" si="13"/>
        <v/>
      </c>
      <c r="C188" t="str">
        <f t="shared" si="14"/>
        <v/>
      </c>
      <c r="E188" s="1" t="str">
        <f t="shared" si="15"/>
        <v/>
      </c>
      <c r="F188" s="1" t="str">
        <f t="shared" si="16"/>
        <v/>
      </c>
      <c r="G188" s="1" t="str">
        <f t="shared" si="17"/>
        <v/>
      </c>
    </row>
    <row r="189" spans="1:7" x14ac:dyDescent="0.2">
      <c r="A189" t="str">
        <f t="shared" si="12"/>
        <v/>
      </c>
      <c r="B189" t="str">
        <f t="shared" si="13"/>
        <v/>
      </c>
      <c r="C189" t="str">
        <f t="shared" si="14"/>
        <v/>
      </c>
      <c r="E189" s="1" t="str">
        <f t="shared" si="15"/>
        <v/>
      </c>
      <c r="F189" s="1" t="str">
        <f t="shared" si="16"/>
        <v/>
      </c>
      <c r="G189" s="1" t="str">
        <f t="shared" si="17"/>
        <v/>
      </c>
    </row>
    <row r="190" spans="1:7" x14ac:dyDescent="0.2">
      <c r="A190" t="str">
        <f t="shared" si="12"/>
        <v/>
      </c>
      <c r="B190" t="str">
        <f t="shared" si="13"/>
        <v/>
      </c>
      <c r="C190" t="str">
        <f t="shared" si="14"/>
        <v/>
      </c>
      <c r="E190" s="1" t="str">
        <f t="shared" si="15"/>
        <v/>
      </c>
      <c r="F190" s="1" t="str">
        <f t="shared" si="16"/>
        <v/>
      </c>
      <c r="G190" s="1" t="str">
        <f t="shared" si="17"/>
        <v/>
      </c>
    </row>
    <row r="191" spans="1:7" x14ac:dyDescent="0.2">
      <c r="A191" t="str">
        <f t="shared" si="12"/>
        <v/>
      </c>
      <c r="B191" t="str">
        <f t="shared" si="13"/>
        <v/>
      </c>
      <c r="C191" t="str">
        <f t="shared" si="14"/>
        <v/>
      </c>
      <c r="E191" s="1" t="str">
        <f t="shared" si="15"/>
        <v/>
      </c>
      <c r="F191" s="1" t="str">
        <f t="shared" si="16"/>
        <v/>
      </c>
      <c r="G191" s="1" t="str">
        <f t="shared" si="17"/>
        <v/>
      </c>
    </row>
    <row r="192" spans="1:7" x14ac:dyDescent="0.2">
      <c r="A192" t="str">
        <f t="shared" si="12"/>
        <v/>
      </c>
      <c r="B192" t="str">
        <f t="shared" si="13"/>
        <v/>
      </c>
      <c r="C192" t="str">
        <f t="shared" si="14"/>
        <v/>
      </c>
      <c r="E192" s="1" t="str">
        <f t="shared" si="15"/>
        <v/>
      </c>
      <c r="F192" s="1" t="str">
        <f t="shared" si="16"/>
        <v/>
      </c>
      <c r="G192" s="1" t="str">
        <f t="shared" si="17"/>
        <v/>
      </c>
    </row>
    <row r="193" spans="1:7" x14ac:dyDescent="0.2">
      <c r="A193" t="str">
        <f t="shared" si="12"/>
        <v/>
      </c>
      <c r="B193" t="str">
        <f t="shared" si="13"/>
        <v/>
      </c>
      <c r="C193" t="str">
        <f t="shared" si="14"/>
        <v/>
      </c>
      <c r="E193" s="1" t="str">
        <f t="shared" si="15"/>
        <v/>
      </c>
      <c r="F193" s="1" t="str">
        <f t="shared" si="16"/>
        <v/>
      </c>
      <c r="G193" s="1" t="str">
        <f t="shared" si="17"/>
        <v/>
      </c>
    </row>
    <row r="194" spans="1:7" x14ac:dyDescent="0.2">
      <c r="A194" t="str">
        <f t="shared" ref="A194:A257" si="18">IF(K$7&gt;=ROW()-1,ROW()-1,"")</f>
        <v/>
      </c>
      <c r="B194" t="str">
        <f t="shared" si="13"/>
        <v/>
      </c>
      <c r="C194" t="str">
        <f t="shared" si="14"/>
        <v/>
      </c>
      <c r="E194" s="1" t="str">
        <f t="shared" si="15"/>
        <v/>
      </c>
      <c r="F194" s="1" t="str">
        <f t="shared" si="16"/>
        <v/>
      </c>
      <c r="G194" s="1" t="str">
        <f t="shared" si="17"/>
        <v/>
      </c>
    </row>
    <row r="195" spans="1:7" x14ac:dyDescent="0.2">
      <c r="A195" t="str">
        <f t="shared" si="18"/>
        <v/>
      </c>
      <c r="B195" t="str">
        <f t="shared" ref="B195:B258" si="19">IF(A195="","",90-(180/(K$7+1))*A195)</f>
        <v/>
      </c>
      <c r="C195" t="str">
        <f t="shared" ref="C195:C258" si="20">IF(A195="","",COS(RADIANS(B195)))</f>
        <v/>
      </c>
      <c r="E195" s="1" t="str">
        <f t="shared" ref="E195:E258" si="21">A195</f>
        <v/>
      </c>
      <c r="F195" s="1" t="str">
        <f t="shared" ref="F195:F258" si="22">IF(OR(A195="",$L$13=""),"",MROUND(C195*L$13,K$10))</f>
        <v/>
      </c>
      <c r="G195" s="1" t="str">
        <f t="shared" si="17"/>
        <v/>
      </c>
    </row>
    <row r="196" spans="1:7" x14ac:dyDescent="0.2">
      <c r="A196" t="str">
        <f t="shared" si="18"/>
        <v/>
      </c>
      <c r="B196" t="str">
        <f t="shared" si="19"/>
        <v/>
      </c>
      <c r="C196" t="str">
        <f t="shared" si="20"/>
        <v/>
      </c>
      <c r="E196" s="1" t="str">
        <f t="shared" si="21"/>
        <v/>
      </c>
      <c r="F196" s="1" t="str">
        <f t="shared" si="22"/>
        <v/>
      </c>
      <c r="G196" s="1" t="str">
        <f t="shared" ref="G196:G259" si="23">IF(OR(A196="",$L$13=""),"",F196-F195)</f>
        <v/>
      </c>
    </row>
    <row r="197" spans="1:7" x14ac:dyDescent="0.2">
      <c r="A197" t="str">
        <f t="shared" si="18"/>
        <v/>
      </c>
      <c r="B197" t="str">
        <f t="shared" si="19"/>
        <v/>
      </c>
      <c r="C197" t="str">
        <f t="shared" si="20"/>
        <v/>
      </c>
      <c r="E197" s="1" t="str">
        <f t="shared" si="21"/>
        <v/>
      </c>
      <c r="F197" s="1" t="str">
        <f t="shared" si="22"/>
        <v/>
      </c>
      <c r="G197" s="1" t="str">
        <f t="shared" si="23"/>
        <v/>
      </c>
    </row>
    <row r="198" spans="1:7" x14ac:dyDescent="0.2">
      <c r="A198" t="str">
        <f t="shared" si="18"/>
        <v/>
      </c>
      <c r="B198" t="str">
        <f t="shared" si="19"/>
        <v/>
      </c>
      <c r="C198" t="str">
        <f t="shared" si="20"/>
        <v/>
      </c>
      <c r="E198" s="1" t="str">
        <f t="shared" si="21"/>
        <v/>
      </c>
      <c r="F198" s="1" t="str">
        <f t="shared" si="22"/>
        <v/>
      </c>
      <c r="G198" s="1" t="str">
        <f t="shared" si="23"/>
        <v/>
      </c>
    </row>
    <row r="199" spans="1:7" x14ac:dyDescent="0.2">
      <c r="A199" t="str">
        <f t="shared" si="18"/>
        <v/>
      </c>
      <c r="B199" t="str">
        <f t="shared" si="19"/>
        <v/>
      </c>
      <c r="C199" t="str">
        <f t="shared" si="20"/>
        <v/>
      </c>
      <c r="E199" s="1" t="str">
        <f t="shared" si="21"/>
        <v/>
      </c>
      <c r="F199" s="1" t="str">
        <f t="shared" si="22"/>
        <v/>
      </c>
      <c r="G199" s="1" t="str">
        <f t="shared" si="23"/>
        <v/>
      </c>
    </row>
    <row r="200" spans="1:7" x14ac:dyDescent="0.2">
      <c r="A200" t="str">
        <f t="shared" si="18"/>
        <v/>
      </c>
      <c r="B200" t="str">
        <f t="shared" si="19"/>
        <v/>
      </c>
      <c r="C200" t="str">
        <f t="shared" si="20"/>
        <v/>
      </c>
      <c r="E200" s="1" t="str">
        <f t="shared" si="21"/>
        <v/>
      </c>
      <c r="F200" s="1" t="str">
        <f t="shared" si="22"/>
        <v/>
      </c>
      <c r="G200" s="1" t="str">
        <f t="shared" si="23"/>
        <v/>
      </c>
    </row>
    <row r="201" spans="1:7" x14ac:dyDescent="0.2">
      <c r="A201" t="str">
        <f t="shared" si="18"/>
        <v/>
      </c>
      <c r="B201" t="str">
        <f t="shared" si="19"/>
        <v/>
      </c>
      <c r="C201" t="str">
        <f t="shared" si="20"/>
        <v/>
      </c>
      <c r="E201" s="1" t="str">
        <f t="shared" si="21"/>
        <v/>
      </c>
      <c r="F201" s="1" t="str">
        <f t="shared" si="22"/>
        <v/>
      </c>
      <c r="G201" s="1" t="str">
        <f t="shared" si="23"/>
        <v/>
      </c>
    </row>
    <row r="202" spans="1:7" x14ac:dyDescent="0.2">
      <c r="A202" t="str">
        <f t="shared" si="18"/>
        <v/>
      </c>
      <c r="B202" t="str">
        <f t="shared" si="19"/>
        <v/>
      </c>
      <c r="C202" t="str">
        <f t="shared" si="20"/>
        <v/>
      </c>
      <c r="E202" s="1" t="str">
        <f t="shared" si="21"/>
        <v/>
      </c>
      <c r="F202" s="1" t="str">
        <f t="shared" si="22"/>
        <v/>
      </c>
      <c r="G202" s="1" t="str">
        <f t="shared" si="23"/>
        <v/>
      </c>
    </row>
    <row r="203" spans="1:7" x14ac:dyDescent="0.2">
      <c r="A203" t="str">
        <f t="shared" si="18"/>
        <v/>
      </c>
      <c r="B203" t="str">
        <f t="shared" si="19"/>
        <v/>
      </c>
      <c r="C203" t="str">
        <f t="shared" si="20"/>
        <v/>
      </c>
      <c r="E203" s="1" t="str">
        <f t="shared" si="21"/>
        <v/>
      </c>
      <c r="F203" s="1" t="str">
        <f t="shared" si="22"/>
        <v/>
      </c>
      <c r="G203" s="1" t="str">
        <f t="shared" si="23"/>
        <v/>
      </c>
    </row>
    <row r="204" spans="1:7" x14ac:dyDescent="0.2">
      <c r="A204" t="str">
        <f t="shared" si="18"/>
        <v/>
      </c>
      <c r="B204" t="str">
        <f t="shared" si="19"/>
        <v/>
      </c>
      <c r="C204" t="str">
        <f t="shared" si="20"/>
        <v/>
      </c>
      <c r="E204" s="1" t="str">
        <f t="shared" si="21"/>
        <v/>
      </c>
      <c r="F204" s="1" t="str">
        <f t="shared" si="22"/>
        <v/>
      </c>
      <c r="G204" s="1" t="str">
        <f t="shared" si="23"/>
        <v/>
      </c>
    </row>
    <row r="205" spans="1:7" x14ac:dyDescent="0.2">
      <c r="A205" t="str">
        <f t="shared" si="18"/>
        <v/>
      </c>
      <c r="B205" t="str">
        <f t="shared" si="19"/>
        <v/>
      </c>
      <c r="C205" t="str">
        <f t="shared" si="20"/>
        <v/>
      </c>
      <c r="E205" s="1" t="str">
        <f t="shared" si="21"/>
        <v/>
      </c>
      <c r="F205" s="1" t="str">
        <f t="shared" si="22"/>
        <v/>
      </c>
      <c r="G205" s="1" t="str">
        <f t="shared" si="23"/>
        <v/>
      </c>
    </row>
    <row r="206" spans="1:7" x14ac:dyDescent="0.2">
      <c r="A206" t="str">
        <f t="shared" si="18"/>
        <v/>
      </c>
      <c r="B206" t="str">
        <f t="shared" si="19"/>
        <v/>
      </c>
      <c r="C206" t="str">
        <f t="shared" si="20"/>
        <v/>
      </c>
      <c r="E206" s="1" t="str">
        <f t="shared" si="21"/>
        <v/>
      </c>
      <c r="F206" s="1" t="str">
        <f t="shared" si="22"/>
        <v/>
      </c>
      <c r="G206" s="1" t="str">
        <f t="shared" si="23"/>
        <v/>
      </c>
    </row>
    <row r="207" spans="1:7" x14ac:dyDescent="0.2">
      <c r="A207" t="str">
        <f t="shared" si="18"/>
        <v/>
      </c>
      <c r="B207" t="str">
        <f t="shared" si="19"/>
        <v/>
      </c>
      <c r="C207" t="str">
        <f t="shared" si="20"/>
        <v/>
      </c>
      <c r="E207" s="1" t="str">
        <f t="shared" si="21"/>
        <v/>
      </c>
      <c r="F207" s="1" t="str">
        <f t="shared" si="22"/>
        <v/>
      </c>
      <c r="G207" s="1" t="str">
        <f t="shared" si="23"/>
        <v/>
      </c>
    </row>
    <row r="208" spans="1:7" x14ac:dyDescent="0.2">
      <c r="A208" t="str">
        <f t="shared" si="18"/>
        <v/>
      </c>
      <c r="B208" t="str">
        <f t="shared" si="19"/>
        <v/>
      </c>
      <c r="C208" t="str">
        <f t="shared" si="20"/>
        <v/>
      </c>
      <c r="E208" s="1" t="str">
        <f t="shared" si="21"/>
        <v/>
      </c>
      <c r="F208" s="1" t="str">
        <f t="shared" si="22"/>
        <v/>
      </c>
      <c r="G208" s="1" t="str">
        <f t="shared" si="23"/>
        <v/>
      </c>
    </row>
    <row r="209" spans="1:7" x14ac:dyDescent="0.2">
      <c r="A209" t="str">
        <f t="shared" si="18"/>
        <v/>
      </c>
      <c r="B209" t="str">
        <f t="shared" si="19"/>
        <v/>
      </c>
      <c r="C209" t="str">
        <f t="shared" si="20"/>
        <v/>
      </c>
      <c r="E209" s="1" t="str">
        <f t="shared" si="21"/>
        <v/>
      </c>
      <c r="F209" s="1" t="str">
        <f t="shared" si="22"/>
        <v/>
      </c>
      <c r="G209" s="1" t="str">
        <f t="shared" si="23"/>
        <v/>
      </c>
    </row>
    <row r="210" spans="1:7" x14ac:dyDescent="0.2">
      <c r="A210" t="str">
        <f t="shared" si="18"/>
        <v/>
      </c>
      <c r="B210" t="str">
        <f t="shared" si="19"/>
        <v/>
      </c>
      <c r="C210" t="str">
        <f t="shared" si="20"/>
        <v/>
      </c>
      <c r="E210" s="1" t="str">
        <f t="shared" si="21"/>
        <v/>
      </c>
      <c r="F210" s="1" t="str">
        <f t="shared" si="22"/>
        <v/>
      </c>
      <c r="G210" s="1" t="str">
        <f t="shared" si="23"/>
        <v/>
      </c>
    </row>
    <row r="211" spans="1:7" x14ac:dyDescent="0.2">
      <c r="A211" t="str">
        <f t="shared" si="18"/>
        <v/>
      </c>
      <c r="B211" t="str">
        <f t="shared" si="19"/>
        <v/>
      </c>
      <c r="C211" t="str">
        <f t="shared" si="20"/>
        <v/>
      </c>
      <c r="E211" s="1" t="str">
        <f t="shared" si="21"/>
        <v/>
      </c>
      <c r="F211" s="1" t="str">
        <f t="shared" si="22"/>
        <v/>
      </c>
      <c r="G211" s="1" t="str">
        <f t="shared" si="23"/>
        <v/>
      </c>
    </row>
    <row r="212" spans="1:7" x14ac:dyDescent="0.2">
      <c r="A212" t="str">
        <f t="shared" si="18"/>
        <v/>
      </c>
      <c r="B212" t="str">
        <f t="shared" si="19"/>
        <v/>
      </c>
      <c r="C212" t="str">
        <f t="shared" si="20"/>
        <v/>
      </c>
      <c r="E212" s="1" t="str">
        <f t="shared" si="21"/>
        <v/>
      </c>
      <c r="F212" s="1" t="str">
        <f t="shared" si="22"/>
        <v/>
      </c>
      <c r="G212" s="1" t="str">
        <f t="shared" si="23"/>
        <v/>
      </c>
    </row>
    <row r="213" spans="1:7" x14ac:dyDescent="0.2">
      <c r="A213" t="str">
        <f t="shared" si="18"/>
        <v/>
      </c>
      <c r="B213" t="str">
        <f t="shared" si="19"/>
        <v/>
      </c>
      <c r="C213" t="str">
        <f t="shared" si="20"/>
        <v/>
      </c>
      <c r="E213" s="1" t="str">
        <f t="shared" si="21"/>
        <v/>
      </c>
      <c r="F213" s="1" t="str">
        <f t="shared" si="22"/>
        <v/>
      </c>
      <c r="G213" s="1" t="str">
        <f t="shared" si="23"/>
        <v/>
      </c>
    </row>
    <row r="214" spans="1:7" x14ac:dyDescent="0.2">
      <c r="A214" t="str">
        <f t="shared" si="18"/>
        <v/>
      </c>
      <c r="B214" t="str">
        <f t="shared" si="19"/>
        <v/>
      </c>
      <c r="C214" t="str">
        <f t="shared" si="20"/>
        <v/>
      </c>
      <c r="E214" s="1" t="str">
        <f t="shared" si="21"/>
        <v/>
      </c>
      <c r="F214" s="1" t="str">
        <f t="shared" si="22"/>
        <v/>
      </c>
      <c r="G214" s="1" t="str">
        <f t="shared" si="23"/>
        <v/>
      </c>
    </row>
    <row r="215" spans="1:7" x14ac:dyDescent="0.2">
      <c r="A215" t="str">
        <f t="shared" si="18"/>
        <v/>
      </c>
      <c r="B215" t="str">
        <f t="shared" si="19"/>
        <v/>
      </c>
      <c r="C215" t="str">
        <f t="shared" si="20"/>
        <v/>
      </c>
      <c r="E215" s="1" t="str">
        <f t="shared" si="21"/>
        <v/>
      </c>
      <c r="F215" s="1" t="str">
        <f t="shared" si="22"/>
        <v/>
      </c>
      <c r="G215" s="1" t="str">
        <f t="shared" si="23"/>
        <v/>
      </c>
    </row>
    <row r="216" spans="1:7" x14ac:dyDescent="0.2">
      <c r="A216" t="str">
        <f t="shared" si="18"/>
        <v/>
      </c>
      <c r="B216" t="str">
        <f t="shared" si="19"/>
        <v/>
      </c>
      <c r="C216" t="str">
        <f t="shared" si="20"/>
        <v/>
      </c>
      <c r="E216" s="1" t="str">
        <f t="shared" si="21"/>
        <v/>
      </c>
      <c r="F216" s="1" t="str">
        <f t="shared" si="22"/>
        <v/>
      </c>
      <c r="G216" s="1" t="str">
        <f t="shared" si="23"/>
        <v/>
      </c>
    </row>
    <row r="217" spans="1:7" x14ac:dyDescent="0.2">
      <c r="A217" t="str">
        <f t="shared" si="18"/>
        <v/>
      </c>
      <c r="B217" t="str">
        <f t="shared" si="19"/>
        <v/>
      </c>
      <c r="C217" t="str">
        <f t="shared" si="20"/>
        <v/>
      </c>
      <c r="E217" s="1" t="str">
        <f t="shared" si="21"/>
        <v/>
      </c>
      <c r="F217" s="1" t="str">
        <f t="shared" si="22"/>
        <v/>
      </c>
      <c r="G217" s="1" t="str">
        <f t="shared" si="23"/>
        <v/>
      </c>
    </row>
    <row r="218" spans="1:7" x14ac:dyDescent="0.2">
      <c r="A218" t="str">
        <f t="shared" si="18"/>
        <v/>
      </c>
      <c r="B218" t="str">
        <f t="shared" si="19"/>
        <v/>
      </c>
      <c r="C218" t="str">
        <f t="shared" si="20"/>
        <v/>
      </c>
      <c r="E218" s="1" t="str">
        <f t="shared" si="21"/>
        <v/>
      </c>
      <c r="F218" s="1" t="str">
        <f t="shared" si="22"/>
        <v/>
      </c>
      <c r="G218" s="1" t="str">
        <f t="shared" si="23"/>
        <v/>
      </c>
    </row>
    <row r="219" spans="1:7" x14ac:dyDescent="0.2">
      <c r="A219" t="str">
        <f t="shared" si="18"/>
        <v/>
      </c>
      <c r="B219" t="str">
        <f t="shared" si="19"/>
        <v/>
      </c>
      <c r="C219" t="str">
        <f t="shared" si="20"/>
        <v/>
      </c>
      <c r="E219" s="1" t="str">
        <f t="shared" si="21"/>
        <v/>
      </c>
      <c r="F219" s="1" t="str">
        <f t="shared" si="22"/>
        <v/>
      </c>
      <c r="G219" s="1" t="str">
        <f t="shared" si="23"/>
        <v/>
      </c>
    </row>
    <row r="220" spans="1:7" x14ac:dyDescent="0.2">
      <c r="A220" t="str">
        <f t="shared" si="18"/>
        <v/>
      </c>
      <c r="B220" t="str">
        <f t="shared" si="19"/>
        <v/>
      </c>
      <c r="C220" t="str">
        <f t="shared" si="20"/>
        <v/>
      </c>
      <c r="E220" s="1" t="str">
        <f t="shared" si="21"/>
        <v/>
      </c>
      <c r="F220" s="1" t="str">
        <f t="shared" si="22"/>
        <v/>
      </c>
      <c r="G220" s="1" t="str">
        <f t="shared" si="23"/>
        <v/>
      </c>
    </row>
    <row r="221" spans="1:7" x14ac:dyDescent="0.2">
      <c r="A221" t="str">
        <f t="shared" si="18"/>
        <v/>
      </c>
      <c r="B221" t="str">
        <f t="shared" si="19"/>
        <v/>
      </c>
      <c r="C221" t="str">
        <f t="shared" si="20"/>
        <v/>
      </c>
      <c r="E221" s="1" t="str">
        <f t="shared" si="21"/>
        <v/>
      </c>
      <c r="F221" s="1" t="str">
        <f t="shared" si="22"/>
        <v/>
      </c>
      <c r="G221" s="1" t="str">
        <f t="shared" si="23"/>
        <v/>
      </c>
    </row>
    <row r="222" spans="1:7" x14ac:dyDescent="0.2">
      <c r="A222" t="str">
        <f t="shared" si="18"/>
        <v/>
      </c>
      <c r="B222" t="str">
        <f t="shared" si="19"/>
        <v/>
      </c>
      <c r="C222" t="str">
        <f t="shared" si="20"/>
        <v/>
      </c>
      <c r="E222" s="1" t="str">
        <f t="shared" si="21"/>
        <v/>
      </c>
      <c r="F222" s="1" t="str">
        <f t="shared" si="22"/>
        <v/>
      </c>
      <c r="G222" s="1" t="str">
        <f t="shared" si="23"/>
        <v/>
      </c>
    </row>
    <row r="223" spans="1:7" x14ac:dyDescent="0.2">
      <c r="A223" t="str">
        <f t="shared" si="18"/>
        <v/>
      </c>
      <c r="B223" t="str">
        <f t="shared" si="19"/>
        <v/>
      </c>
      <c r="C223" t="str">
        <f t="shared" si="20"/>
        <v/>
      </c>
      <c r="E223" s="1" t="str">
        <f t="shared" si="21"/>
        <v/>
      </c>
      <c r="F223" s="1" t="str">
        <f t="shared" si="22"/>
        <v/>
      </c>
      <c r="G223" s="1" t="str">
        <f t="shared" si="23"/>
        <v/>
      </c>
    </row>
    <row r="224" spans="1:7" x14ac:dyDescent="0.2">
      <c r="A224" t="str">
        <f t="shared" si="18"/>
        <v/>
      </c>
      <c r="B224" t="str">
        <f t="shared" si="19"/>
        <v/>
      </c>
      <c r="C224" t="str">
        <f t="shared" si="20"/>
        <v/>
      </c>
      <c r="E224" s="1" t="str">
        <f t="shared" si="21"/>
        <v/>
      </c>
      <c r="F224" s="1" t="str">
        <f t="shared" si="22"/>
        <v/>
      </c>
      <c r="G224" s="1" t="str">
        <f t="shared" si="23"/>
        <v/>
      </c>
    </row>
    <row r="225" spans="1:7" x14ac:dyDescent="0.2">
      <c r="A225" t="str">
        <f t="shared" si="18"/>
        <v/>
      </c>
      <c r="B225" t="str">
        <f t="shared" si="19"/>
        <v/>
      </c>
      <c r="C225" t="str">
        <f t="shared" si="20"/>
        <v/>
      </c>
      <c r="E225" s="1" t="str">
        <f t="shared" si="21"/>
        <v/>
      </c>
      <c r="F225" s="1" t="str">
        <f t="shared" si="22"/>
        <v/>
      </c>
      <c r="G225" s="1" t="str">
        <f t="shared" si="23"/>
        <v/>
      </c>
    </row>
    <row r="226" spans="1:7" x14ac:dyDescent="0.2">
      <c r="A226" t="str">
        <f t="shared" si="18"/>
        <v/>
      </c>
      <c r="B226" t="str">
        <f t="shared" si="19"/>
        <v/>
      </c>
      <c r="C226" t="str">
        <f t="shared" si="20"/>
        <v/>
      </c>
      <c r="E226" s="1" t="str">
        <f t="shared" si="21"/>
        <v/>
      </c>
      <c r="F226" s="1" t="str">
        <f t="shared" si="22"/>
        <v/>
      </c>
      <c r="G226" s="1" t="str">
        <f t="shared" si="23"/>
        <v/>
      </c>
    </row>
    <row r="227" spans="1:7" x14ac:dyDescent="0.2">
      <c r="A227" t="str">
        <f t="shared" si="18"/>
        <v/>
      </c>
      <c r="B227" t="str">
        <f t="shared" si="19"/>
        <v/>
      </c>
      <c r="C227" t="str">
        <f t="shared" si="20"/>
        <v/>
      </c>
      <c r="E227" s="1" t="str">
        <f t="shared" si="21"/>
        <v/>
      </c>
      <c r="F227" s="1" t="str">
        <f t="shared" si="22"/>
        <v/>
      </c>
      <c r="G227" s="1" t="str">
        <f t="shared" si="23"/>
        <v/>
      </c>
    </row>
    <row r="228" spans="1:7" x14ac:dyDescent="0.2">
      <c r="A228" t="str">
        <f t="shared" si="18"/>
        <v/>
      </c>
      <c r="B228" t="str">
        <f t="shared" si="19"/>
        <v/>
      </c>
      <c r="C228" t="str">
        <f t="shared" si="20"/>
        <v/>
      </c>
      <c r="E228" s="1" t="str">
        <f t="shared" si="21"/>
        <v/>
      </c>
      <c r="F228" s="1" t="str">
        <f t="shared" si="22"/>
        <v/>
      </c>
      <c r="G228" s="1" t="str">
        <f t="shared" si="23"/>
        <v/>
      </c>
    </row>
    <row r="229" spans="1:7" x14ac:dyDescent="0.2">
      <c r="A229" t="str">
        <f t="shared" si="18"/>
        <v/>
      </c>
      <c r="B229" t="str">
        <f t="shared" si="19"/>
        <v/>
      </c>
      <c r="C229" t="str">
        <f t="shared" si="20"/>
        <v/>
      </c>
      <c r="E229" s="1" t="str">
        <f t="shared" si="21"/>
        <v/>
      </c>
      <c r="F229" s="1" t="str">
        <f t="shared" si="22"/>
        <v/>
      </c>
      <c r="G229" s="1" t="str">
        <f t="shared" si="23"/>
        <v/>
      </c>
    </row>
    <row r="230" spans="1:7" x14ac:dyDescent="0.2">
      <c r="A230" t="str">
        <f t="shared" si="18"/>
        <v/>
      </c>
      <c r="B230" t="str">
        <f t="shared" si="19"/>
        <v/>
      </c>
      <c r="C230" t="str">
        <f t="shared" si="20"/>
        <v/>
      </c>
      <c r="E230" s="1" t="str">
        <f t="shared" si="21"/>
        <v/>
      </c>
      <c r="F230" s="1" t="str">
        <f t="shared" si="22"/>
        <v/>
      </c>
      <c r="G230" s="1" t="str">
        <f t="shared" si="23"/>
        <v/>
      </c>
    </row>
    <row r="231" spans="1:7" x14ac:dyDescent="0.2">
      <c r="A231" t="str">
        <f t="shared" si="18"/>
        <v/>
      </c>
      <c r="B231" t="str">
        <f t="shared" si="19"/>
        <v/>
      </c>
      <c r="C231" t="str">
        <f t="shared" si="20"/>
        <v/>
      </c>
      <c r="E231" s="1" t="str">
        <f t="shared" si="21"/>
        <v/>
      </c>
      <c r="F231" s="1" t="str">
        <f t="shared" si="22"/>
        <v/>
      </c>
      <c r="G231" s="1" t="str">
        <f t="shared" si="23"/>
        <v/>
      </c>
    </row>
    <row r="232" spans="1:7" x14ac:dyDescent="0.2">
      <c r="A232" t="str">
        <f t="shared" si="18"/>
        <v/>
      </c>
      <c r="B232" t="str">
        <f t="shared" si="19"/>
        <v/>
      </c>
      <c r="C232" t="str">
        <f t="shared" si="20"/>
        <v/>
      </c>
      <c r="E232" s="1" t="str">
        <f t="shared" si="21"/>
        <v/>
      </c>
      <c r="F232" s="1" t="str">
        <f t="shared" si="22"/>
        <v/>
      </c>
      <c r="G232" s="1" t="str">
        <f t="shared" si="23"/>
        <v/>
      </c>
    </row>
    <row r="233" spans="1:7" x14ac:dyDescent="0.2">
      <c r="A233" t="str">
        <f t="shared" si="18"/>
        <v/>
      </c>
      <c r="B233" t="str">
        <f t="shared" si="19"/>
        <v/>
      </c>
      <c r="C233" t="str">
        <f t="shared" si="20"/>
        <v/>
      </c>
      <c r="E233" s="1" t="str">
        <f t="shared" si="21"/>
        <v/>
      </c>
      <c r="F233" s="1" t="str">
        <f t="shared" si="22"/>
        <v/>
      </c>
      <c r="G233" s="1" t="str">
        <f t="shared" si="23"/>
        <v/>
      </c>
    </row>
    <row r="234" spans="1:7" x14ac:dyDescent="0.2">
      <c r="A234" t="str">
        <f t="shared" si="18"/>
        <v/>
      </c>
      <c r="B234" t="str">
        <f t="shared" si="19"/>
        <v/>
      </c>
      <c r="C234" t="str">
        <f t="shared" si="20"/>
        <v/>
      </c>
      <c r="E234" s="1" t="str">
        <f t="shared" si="21"/>
        <v/>
      </c>
      <c r="F234" s="1" t="str">
        <f t="shared" si="22"/>
        <v/>
      </c>
      <c r="G234" s="1" t="str">
        <f t="shared" si="23"/>
        <v/>
      </c>
    </row>
    <row r="235" spans="1:7" x14ac:dyDescent="0.2">
      <c r="A235" t="str">
        <f t="shared" si="18"/>
        <v/>
      </c>
      <c r="B235" t="str">
        <f t="shared" si="19"/>
        <v/>
      </c>
      <c r="C235" t="str">
        <f t="shared" si="20"/>
        <v/>
      </c>
      <c r="E235" s="1" t="str">
        <f t="shared" si="21"/>
        <v/>
      </c>
      <c r="F235" s="1" t="str">
        <f t="shared" si="22"/>
        <v/>
      </c>
      <c r="G235" s="1" t="str">
        <f t="shared" si="23"/>
        <v/>
      </c>
    </row>
    <row r="236" spans="1:7" x14ac:dyDescent="0.2">
      <c r="A236" t="str">
        <f t="shared" si="18"/>
        <v/>
      </c>
      <c r="B236" t="str">
        <f t="shared" si="19"/>
        <v/>
      </c>
      <c r="C236" t="str">
        <f t="shared" si="20"/>
        <v/>
      </c>
      <c r="E236" s="1" t="str">
        <f t="shared" si="21"/>
        <v/>
      </c>
      <c r="F236" s="1" t="str">
        <f t="shared" si="22"/>
        <v/>
      </c>
      <c r="G236" s="1" t="str">
        <f t="shared" si="23"/>
        <v/>
      </c>
    </row>
    <row r="237" spans="1:7" x14ac:dyDescent="0.2">
      <c r="A237" t="str">
        <f t="shared" si="18"/>
        <v/>
      </c>
      <c r="B237" t="str">
        <f t="shared" si="19"/>
        <v/>
      </c>
      <c r="C237" t="str">
        <f t="shared" si="20"/>
        <v/>
      </c>
      <c r="E237" s="1" t="str">
        <f t="shared" si="21"/>
        <v/>
      </c>
      <c r="F237" s="1" t="str">
        <f t="shared" si="22"/>
        <v/>
      </c>
      <c r="G237" s="1" t="str">
        <f t="shared" si="23"/>
        <v/>
      </c>
    </row>
    <row r="238" spans="1:7" x14ac:dyDescent="0.2">
      <c r="A238" t="str">
        <f t="shared" si="18"/>
        <v/>
      </c>
      <c r="B238" t="str">
        <f t="shared" si="19"/>
        <v/>
      </c>
      <c r="C238" t="str">
        <f t="shared" si="20"/>
        <v/>
      </c>
      <c r="E238" s="1" t="str">
        <f t="shared" si="21"/>
        <v/>
      </c>
      <c r="F238" s="1" t="str">
        <f t="shared" si="22"/>
        <v/>
      </c>
      <c r="G238" s="1" t="str">
        <f t="shared" si="23"/>
        <v/>
      </c>
    </row>
    <row r="239" spans="1:7" x14ac:dyDescent="0.2">
      <c r="A239" t="str">
        <f t="shared" si="18"/>
        <v/>
      </c>
      <c r="B239" t="str">
        <f t="shared" si="19"/>
        <v/>
      </c>
      <c r="C239" t="str">
        <f t="shared" si="20"/>
        <v/>
      </c>
      <c r="E239" s="1" t="str">
        <f t="shared" si="21"/>
        <v/>
      </c>
      <c r="F239" s="1" t="str">
        <f t="shared" si="22"/>
        <v/>
      </c>
      <c r="G239" s="1" t="str">
        <f t="shared" si="23"/>
        <v/>
      </c>
    </row>
    <row r="240" spans="1:7" x14ac:dyDescent="0.2">
      <c r="A240" t="str">
        <f t="shared" si="18"/>
        <v/>
      </c>
      <c r="B240" t="str">
        <f t="shared" si="19"/>
        <v/>
      </c>
      <c r="C240" t="str">
        <f t="shared" si="20"/>
        <v/>
      </c>
      <c r="E240" s="1" t="str">
        <f t="shared" si="21"/>
        <v/>
      </c>
      <c r="F240" s="1" t="str">
        <f t="shared" si="22"/>
        <v/>
      </c>
      <c r="G240" s="1" t="str">
        <f t="shared" si="23"/>
        <v/>
      </c>
    </row>
    <row r="241" spans="1:7" x14ac:dyDescent="0.2">
      <c r="A241" t="str">
        <f t="shared" si="18"/>
        <v/>
      </c>
      <c r="B241" t="str">
        <f t="shared" si="19"/>
        <v/>
      </c>
      <c r="C241" t="str">
        <f t="shared" si="20"/>
        <v/>
      </c>
      <c r="E241" s="1" t="str">
        <f t="shared" si="21"/>
        <v/>
      </c>
      <c r="F241" s="1" t="str">
        <f t="shared" si="22"/>
        <v/>
      </c>
      <c r="G241" s="1" t="str">
        <f t="shared" si="23"/>
        <v/>
      </c>
    </row>
    <row r="242" spans="1:7" x14ac:dyDescent="0.2">
      <c r="A242" t="str">
        <f t="shared" si="18"/>
        <v/>
      </c>
      <c r="B242" t="str">
        <f t="shared" si="19"/>
        <v/>
      </c>
      <c r="C242" t="str">
        <f t="shared" si="20"/>
        <v/>
      </c>
      <c r="E242" s="1" t="str">
        <f t="shared" si="21"/>
        <v/>
      </c>
      <c r="F242" s="1" t="str">
        <f t="shared" si="22"/>
        <v/>
      </c>
      <c r="G242" s="1" t="str">
        <f t="shared" si="23"/>
        <v/>
      </c>
    </row>
    <row r="243" spans="1:7" x14ac:dyDescent="0.2">
      <c r="A243" t="str">
        <f t="shared" si="18"/>
        <v/>
      </c>
      <c r="B243" t="str">
        <f t="shared" si="19"/>
        <v/>
      </c>
      <c r="C243" t="str">
        <f t="shared" si="20"/>
        <v/>
      </c>
      <c r="E243" s="1" t="str">
        <f t="shared" si="21"/>
        <v/>
      </c>
      <c r="F243" s="1" t="str">
        <f t="shared" si="22"/>
        <v/>
      </c>
      <c r="G243" s="1" t="str">
        <f t="shared" si="23"/>
        <v/>
      </c>
    </row>
    <row r="244" spans="1:7" x14ac:dyDescent="0.2">
      <c r="A244" t="str">
        <f t="shared" si="18"/>
        <v/>
      </c>
      <c r="B244" t="str">
        <f t="shared" si="19"/>
        <v/>
      </c>
      <c r="C244" t="str">
        <f t="shared" si="20"/>
        <v/>
      </c>
      <c r="E244" s="1" t="str">
        <f t="shared" si="21"/>
        <v/>
      </c>
      <c r="F244" s="1" t="str">
        <f t="shared" si="22"/>
        <v/>
      </c>
      <c r="G244" s="1" t="str">
        <f t="shared" si="23"/>
        <v/>
      </c>
    </row>
    <row r="245" spans="1:7" x14ac:dyDescent="0.2">
      <c r="A245" t="str">
        <f t="shared" si="18"/>
        <v/>
      </c>
      <c r="B245" t="str">
        <f t="shared" si="19"/>
        <v/>
      </c>
      <c r="C245" t="str">
        <f t="shared" si="20"/>
        <v/>
      </c>
      <c r="E245" s="1" t="str">
        <f t="shared" si="21"/>
        <v/>
      </c>
      <c r="F245" s="1" t="str">
        <f t="shared" si="22"/>
        <v/>
      </c>
      <c r="G245" s="1" t="str">
        <f t="shared" si="23"/>
        <v/>
      </c>
    </row>
    <row r="246" spans="1:7" x14ac:dyDescent="0.2">
      <c r="A246" t="str">
        <f t="shared" si="18"/>
        <v/>
      </c>
      <c r="B246" t="str">
        <f t="shared" si="19"/>
        <v/>
      </c>
      <c r="C246" t="str">
        <f t="shared" si="20"/>
        <v/>
      </c>
      <c r="E246" s="1" t="str">
        <f t="shared" si="21"/>
        <v/>
      </c>
      <c r="F246" s="1" t="str">
        <f t="shared" si="22"/>
        <v/>
      </c>
      <c r="G246" s="1" t="str">
        <f t="shared" si="23"/>
        <v/>
      </c>
    </row>
    <row r="247" spans="1:7" x14ac:dyDescent="0.2">
      <c r="A247" t="str">
        <f t="shared" si="18"/>
        <v/>
      </c>
      <c r="B247" t="str">
        <f t="shared" si="19"/>
        <v/>
      </c>
      <c r="C247" t="str">
        <f t="shared" si="20"/>
        <v/>
      </c>
      <c r="E247" s="1" t="str">
        <f t="shared" si="21"/>
        <v/>
      </c>
      <c r="F247" s="1" t="str">
        <f t="shared" si="22"/>
        <v/>
      </c>
      <c r="G247" s="1" t="str">
        <f t="shared" si="23"/>
        <v/>
      </c>
    </row>
    <row r="248" spans="1:7" x14ac:dyDescent="0.2">
      <c r="A248" t="str">
        <f t="shared" si="18"/>
        <v/>
      </c>
      <c r="B248" t="str">
        <f t="shared" si="19"/>
        <v/>
      </c>
      <c r="C248" t="str">
        <f t="shared" si="20"/>
        <v/>
      </c>
      <c r="E248" s="1" t="str">
        <f t="shared" si="21"/>
        <v/>
      </c>
      <c r="F248" s="1" t="str">
        <f t="shared" si="22"/>
        <v/>
      </c>
      <c r="G248" s="1" t="str">
        <f t="shared" si="23"/>
        <v/>
      </c>
    </row>
    <row r="249" spans="1:7" x14ac:dyDescent="0.2">
      <c r="A249" t="str">
        <f t="shared" si="18"/>
        <v/>
      </c>
      <c r="B249" t="str">
        <f t="shared" si="19"/>
        <v/>
      </c>
      <c r="C249" t="str">
        <f t="shared" si="20"/>
        <v/>
      </c>
      <c r="E249" s="1" t="str">
        <f t="shared" si="21"/>
        <v/>
      </c>
      <c r="F249" s="1" t="str">
        <f t="shared" si="22"/>
        <v/>
      </c>
      <c r="G249" s="1" t="str">
        <f t="shared" si="23"/>
        <v/>
      </c>
    </row>
    <row r="250" spans="1:7" x14ac:dyDescent="0.2">
      <c r="A250" t="str">
        <f t="shared" si="18"/>
        <v/>
      </c>
      <c r="B250" t="str">
        <f t="shared" si="19"/>
        <v/>
      </c>
      <c r="C250" t="str">
        <f t="shared" si="20"/>
        <v/>
      </c>
      <c r="E250" s="1" t="str">
        <f t="shared" si="21"/>
        <v/>
      </c>
      <c r="F250" s="1" t="str">
        <f t="shared" si="22"/>
        <v/>
      </c>
      <c r="G250" s="1" t="str">
        <f t="shared" si="23"/>
        <v/>
      </c>
    </row>
    <row r="251" spans="1:7" x14ac:dyDescent="0.2">
      <c r="A251" t="str">
        <f t="shared" si="18"/>
        <v/>
      </c>
      <c r="B251" t="str">
        <f t="shared" si="19"/>
        <v/>
      </c>
      <c r="C251" t="str">
        <f t="shared" si="20"/>
        <v/>
      </c>
      <c r="E251" s="1" t="str">
        <f t="shared" si="21"/>
        <v/>
      </c>
      <c r="F251" s="1" t="str">
        <f t="shared" si="22"/>
        <v/>
      </c>
      <c r="G251" s="1" t="str">
        <f t="shared" si="23"/>
        <v/>
      </c>
    </row>
    <row r="252" spans="1:7" x14ac:dyDescent="0.2">
      <c r="A252" t="str">
        <f t="shared" si="18"/>
        <v/>
      </c>
      <c r="B252" t="str">
        <f t="shared" si="19"/>
        <v/>
      </c>
      <c r="C252" t="str">
        <f t="shared" si="20"/>
        <v/>
      </c>
      <c r="E252" s="1" t="str">
        <f t="shared" si="21"/>
        <v/>
      </c>
      <c r="F252" s="1" t="str">
        <f t="shared" si="22"/>
        <v/>
      </c>
      <c r="G252" s="1" t="str">
        <f t="shared" si="23"/>
        <v/>
      </c>
    </row>
    <row r="253" spans="1:7" x14ac:dyDescent="0.2">
      <c r="A253" t="str">
        <f t="shared" si="18"/>
        <v/>
      </c>
      <c r="B253" t="str">
        <f t="shared" si="19"/>
        <v/>
      </c>
      <c r="C253" t="str">
        <f t="shared" si="20"/>
        <v/>
      </c>
      <c r="E253" s="1" t="str">
        <f t="shared" si="21"/>
        <v/>
      </c>
      <c r="F253" s="1" t="str">
        <f t="shared" si="22"/>
        <v/>
      </c>
      <c r="G253" s="1" t="str">
        <f t="shared" si="23"/>
        <v/>
      </c>
    </row>
    <row r="254" spans="1:7" x14ac:dyDescent="0.2">
      <c r="A254" t="str">
        <f t="shared" si="18"/>
        <v/>
      </c>
      <c r="B254" t="str">
        <f t="shared" si="19"/>
        <v/>
      </c>
      <c r="C254" t="str">
        <f t="shared" si="20"/>
        <v/>
      </c>
      <c r="E254" s="1" t="str">
        <f t="shared" si="21"/>
        <v/>
      </c>
      <c r="F254" s="1" t="str">
        <f t="shared" si="22"/>
        <v/>
      </c>
      <c r="G254" s="1" t="str">
        <f t="shared" si="23"/>
        <v/>
      </c>
    </row>
    <row r="255" spans="1:7" x14ac:dyDescent="0.2">
      <c r="A255" t="str">
        <f t="shared" si="18"/>
        <v/>
      </c>
      <c r="B255" t="str">
        <f t="shared" si="19"/>
        <v/>
      </c>
      <c r="C255" t="str">
        <f t="shared" si="20"/>
        <v/>
      </c>
      <c r="E255" s="1" t="str">
        <f t="shared" si="21"/>
        <v/>
      </c>
      <c r="F255" s="1" t="str">
        <f t="shared" si="22"/>
        <v/>
      </c>
      <c r="G255" s="1" t="str">
        <f t="shared" si="23"/>
        <v/>
      </c>
    </row>
    <row r="256" spans="1:7" x14ac:dyDescent="0.2">
      <c r="A256" t="str">
        <f t="shared" si="18"/>
        <v/>
      </c>
      <c r="B256" t="str">
        <f t="shared" si="19"/>
        <v/>
      </c>
      <c r="C256" t="str">
        <f t="shared" si="20"/>
        <v/>
      </c>
      <c r="E256" s="1" t="str">
        <f t="shared" si="21"/>
        <v/>
      </c>
      <c r="F256" s="1" t="str">
        <f t="shared" si="22"/>
        <v/>
      </c>
      <c r="G256" s="1" t="str">
        <f t="shared" si="23"/>
        <v/>
      </c>
    </row>
    <row r="257" spans="1:7" x14ac:dyDescent="0.2">
      <c r="A257" t="str">
        <f t="shared" si="18"/>
        <v/>
      </c>
      <c r="B257" t="str">
        <f t="shared" si="19"/>
        <v/>
      </c>
      <c r="C257" t="str">
        <f t="shared" si="20"/>
        <v/>
      </c>
      <c r="E257" s="1" t="str">
        <f t="shared" si="21"/>
        <v/>
      </c>
      <c r="F257" s="1" t="str">
        <f t="shared" si="22"/>
        <v/>
      </c>
      <c r="G257" s="1" t="str">
        <f t="shared" si="23"/>
        <v/>
      </c>
    </row>
    <row r="258" spans="1:7" x14ac:dyDescent="0.2">
      <c r="A258" t="str">
        <f t="shared" ref="A258:A321" si="24">IF(K$7&gt;=ROW()-1,ROW()-1,"")</f>
        <v/>
      </c>
      <c r="B258" t="str">
        <f t="shared" si="19"/>
        <v/>
      </c>
      <c r="C258" t="str">
        <f t="shared" si="20"/>
        <v/>
      </c>
      <c r="E258" s="1" t="str">
        <f t="shared" si="21"/>
        <v/>
      </c>
      <c r="F258" s="1" t="str">
        <f t="shared" si="22"/>
        <v/>
      </c>
      <c r="G258" s="1" t="str">
        <f t="shared" si="23"/>
        <v/>
      </c>
    </row>
    <row r="259" spans="1:7" x14ac:dyDescent="0.2">
      <c r="A259" t="str">
        <f t="shared" si="24"/>
        <v/>
      </c>
      <c r="B259" t="str">
        <f t="shared" ref="B259:B322" si="25">IF(A259="","",90-(180/(K$7+1))*A259)</f>
        <v/>
      </c>
      <c r="C259" t="str">
        <f t="shared" ref="C259:C322" si="26">IF(A259="","",COS(RADIANS(B259)))</f>
        <v/>
      </c>
      <c r="E259" s="1" t="str">
        <f t="shared" ref="E259:E322" si="27">A259</f>
        <v/>
      </c>
      <c r="F259" s="1" t="str">
        <f t="shared" ref="F259:F322" si="28">IF(OR(A259="",$L$13=""),"",MROUND(C259*L$13,K$10))</f>
        <v/>
      </c>
      <c r="G259" s="1" t="str">
        <f t="shared" si="23"/>
        <v/>
      </c>
    </row>
    <row r="260" spans="1:7" x14ac:dyDescent="0.2">
      <c r="A260" t="str">
        <f t="shared" si="24"/>
        <v/>
      </c>
      <c r="B260" t="str">
        <f t="shared" si="25"/>
        <v/>
      </c>
      <c r="C260" t="str">
        <f t="shared" si="26"/>
        <v/>
      </c>
      <c r="E260" s="1" t="str">
        <f t="shared" si="27"/>
        <v/>
      </c>
      <c r="F260" s="1" t="str">
        <f t="shared" si="28"/>
        <v/>
      </c>
      <c r="G260" s="1" t="str">
        <f t="shared" ref="G260:G323" si="29">IF(OR(A260="",$L$13=""),"",F260-F259)</f>
        <v/>
      </c>
    </row>
    <row r="261" spans="1:7" x14ac:dyDescent="0.2">
      <c r="A261" t="str">
        <f t="shared" si="24"/>
        <v/>
      </c>
      <c r="B261" t="str">
        <f t="shared" si="25"/>
        <v/>
      </c>
      <c r="C261" t="str">
        <f t="shared" si="26"/>
        <v/>
      </c>
      <c r="E261" s="1" t="str">
        <f t="shared" si="27"/>
        <v/>
      </c>
      <c r="F261" s="1" t="str">
        <f t="shared" si="28"/>
        <v/>
      </c>
      <c r="G261" s="1" t="str">
        <f t="shared" si="29"/>
        <v/>
      </c>
    </row>
    <row r="262" spans="1:7" x14ac:dyDescent="0.2">
      <c r="A262" t="str">
        <f t="shared" si="24"/>
        <v/>
      </c>
      <c r="B262" t="str">
        <f t="shared" si="25"/>
        <v/>
      </c>
      <c r="C262" t="str">
        <f t="shared" si="26"/>
        <v/>
      </c>
      <c r="E262" s="1" t="str">
        <f t="shared" si="27"/>
        <v/>
      </c>
      <c r="F262" s="1" t="str">
        <f t="shared" si="28"/>
        <v/>
      </c>
      <c r="G262" s="1" t="str">
        <f t="shared" si="29"/>
        <v/>
      </c>
    </row>
    <row r="263" spans="1:7" x14ac:dyDescent="0.2">
      <c r="A263" t="str">
        <f t="shared" si="24"/>
        <v/>
      </c>
      <c r="B263" t="str">
        <f t="shared" si="25"/>
        <v/>
      </c>
      <c r="C263" t="str">
        <f t="shared" si="26"/>
        <v/>
      </c>
      <c r="E263" s="1" t="str">
        <f t="shared" si="27"/>
        <v/>
      </c>
      <c r="F263" s="1" t="str">
        <f t="shared" si="28"/>
        <v/>
      </c>
      <c r="G263" s="1" t="str">
        <f t="shared" si="29"/>
        <v/>
      </c>
    </row>
    <row r="264" spans="1:7" x14ac:dyDescent="0.2">
      <c r="A264" t="str">
        <f t="shared" si="24"/>
        <v/>
      </c>
      <c r="B264" t="str">
        <f t="shared" si="25"/>
        <v/>
      </c>
      <c r="C264" t="str">
        <f t="shared" si="26"/>
        <v/>
      </c>
      <c r="E264" s="1" t="str">
        <f t="shared" si="27"/>
        <v/>
      </c>
      <c r="F264" s="1" t="str">
        <f t="shared" si="28"/>
        <v/>
      </c>
      <c r="G264" s="1" t="str">
        <f t="shared" si="29"/>
        <v/>
      </c>
    </row>
    <row r="265" spans="1:7" x14ac:dyDescent="0.2">
      <c r="A265" t="str">
        <f t="shared" si="24"/>
        <v/>
      </c>
      <c r="B265" t="str">
        <f t="shared" si="25"/>
        <v/>
      </c>
      <c r="C265" t="str">
        <f t="shared" si="26"/>
        <v/>
      </c>
      <c r="E265" s="1" t="str">
        <f t="shared" si="27"/>
        <v/>
      </c>
      <c r="F265" s="1" t="str">
        <f t="shared" si="28"/>
        <v/>
      </c>
      <c r="G265" s="1" t="str">
        <f t="shared" si="29"/>
        <v/>
      </c>
    </row>
    <row r="266" spans="1:7" x14ac:dyDescent="0.2">
      <c r="A266" t="str">
        <f t="shared" si="24"/>
        <v/>
      </c>
      <c r="B266" t="str">
        <f t="shared" si="25"/>
        <v/>
      </c>
      <c r="C266" t="str">
        <f t="shared" si="26"/>
        <v/>
      </c>
      <c r="E266" s="1" t="str">
        <f t="shared" si="27"/>
        <v/>
      </c>
      <c r="F266" s="1" t="str">
        <f t="shared" si="28"/>
        <v/>
      </c>
      <c r="G266" s="1" t="str">
        <f t="shared" si="29"/>
        <v/>
      </c>
    </row>
    <row r="267" spans="1:7" x14ac:dyDescent="0.2">
      <c r="A267" t="str">
        <f t="shared" si="24"/>
        <v/>
      </c>
      <c r="B267" t="str">
        <f t="shared" si="25"/>
        <v/>
      </c>
      <c r="C267" t="str">
        <f t="shared" si="26"/>
        <v/>
      </c>
      <c r="E267" s="1" t="str">
        <f t="shared" si="27"/>
        <v/>
      </c>
      <c r="F267" s="1" t="str">
        <f t="shared" si="28"/>
        <v/>
      </c>
      <c r="G267" s="1" t="str">
        <f t="shared" si="29"/>
        <v/>
      </c>
    </row>
    <row r="268" spans="1:7" x14ac:dyDescent="0.2">
      <c r="A268" t="str">
        <f t="shared" si="24"/>
        <v/>
      </c>
      <c r="B268" t="str">
        <f t="shared" si="25"/>
        <v/>
      </c>
      <c r="C268" t="str">
        <f t="shared" si="26"/>
        <v/>
      </c>
      <c r="E268" s="1" t="str">
        <f t="shared" si="27"/>
        <v/>
      </c>
      <c r="F268" s="1" t="str">
        <f t="shared" si="28"/>
        <v/>
      </c>
      <c r="G268" s="1" t="str">
        <f t="shared" si="29"/>
        <v/>
      </c>
    </row>
    <row r="269" spans="1:7" x14ac:dyDescent="0.2">
      <c r="A269" t="str">
        <f t="shared" si="24"/>
        <v/>
      </c>
      <c r="B269" t="str">
        <f t="shared" si="25"/>
        <v/>
      </c>
      <c r="C269" t="str">
        <f t="shared" si="26"/>
        <v/>
      </c>
      <c r="E269" s="1" t="str">
        <f t="shared" si="27"/>
        <v/>
      </c>
      <c r="F269" s="1" t="str">
        <f t="shared" si="28"/>
        <v/>
      </c>
      <c r="G269" s="1" t="str">
        <f t="shared" si="29"/>
        <v/>
      </c>
    </row>
    <row r="270" spans="1:7" x14ac:dyDescent="0.2">
      <c r="A270" t="str">
        <f t="shared" si="24"/>
        <v/>
      </c>
      <c r="B270" t="str">
        <f t="shared" si="25"/>
        <v/>
      </c>
      <c r="C270" t="str">
        <f t="shared" si="26"/>
        <v/>
      </c>
      <c r="E270" s="1" t="str">
        <f t="shared" si="27"/>
        <v/>
      </c>
      <c r="F270" s="1" t="str">
        <f t="shared" si="28"/>
        <v/>
      </c>
      <c r="G270" s="1" t="str">
        <f t="shared" si="29"/>
        <v/>
      </c>
    </row>
    <row r="271" spans="1:7" x14ac:dyDescent="0.2">
      <c r="A271" t="str">
        <f t="shared" si="24"/>
        <v/>
      </c>
      <c r="B271" t="str">
        <f t="shared" si="25"/>
        <v/>
      </c>
      <c r="C271" t="str">
        <f t="shared" si="26"/>
        <v/>
      </c>
      <c r="E271" s="1" t="str">
        <f t="shared" si="27"/>
        <v/>
      </c>
      <c r="F271" s="1" t="str">
        <f t="shared" si="28"/>
        <v/>
      </c>
      <c r="G271" s="1" t="str">
        <f t="shared" si="29"/>
        <v/>
      </c>
    </row>
    <row r="272" spans="1:7" x14ac:dyDescent="0.2">
      <c r="A272" t="str">
        <f t="shared" si="24"/>
        <v/>
      </c>
      <c r="B272" t="str">
        <f t="shared" si="25"/>
        <v/>
      </c>
      <c r="C272" t="str">
        <f t="shared" si="26"/>
        <v/>
      </c>
      <c r="E272" s="1" t="str">
        <f t="shared" si="27"/>
        <v/>
      </c>
      <c r="F272" s="1" t="str">
        <f t="shared" si="28"/>
        <v/>
      </c>
      <c r="G272" s="1" t="str">
        <f t="shared" si="29"/>
        <v/>
      </c>
    </row>
    <row r="273" spans="1:7" x14ac:dyDescent="0.2">
      <c r="A273" t="str">
        <f t="shared" si="24"/>
        <v/>
      </c>
      <c r="B273" t="str">
        <f t="shared" si="25"/>
        <v/>
      </c>
      <c r="C273" t="str">
        <f t="shared" si="26"/>
        <v/>
      </c>
      <c r="E273" s="1" t="str">
        <f t="shared" si="27"/>
        <v/>
      </c>
      <c r="F273" s="1" t="str">
        <f t="shared" si="28"/>
        <v/>
      </c>
      <c r="G273" s="1" t="str">
        <f t="shared" si="29"/>
        <v/>
      </c>
    </row>
    <row r="274" spans="1:7" x14ac:dyDescent="0.2">
      <c r="A274" t="str">
        <f t="shared" si="24"/>
        <v/>
      </c>
      <c r="B274" t="str">
        <f t="shared" si="25"/>
        <v/>
      </c>
      <c r="C274" t="str">
        <f t="shared" si="26"/>
        <v/>
      </c>
      <c r="E274" s="1" t="str">
        <f t="shared" si="27"/>
        <v/>
      </c>
      <c r="F274" s="1" t="str">
        <f t="shared" si="28"/>
        <v/>
      </c>
      <c r="G274" s="1" t="str">
        <f t="shared" si="29"/>
        <v/>
      </c>
    </row>
    <row r="275" spans="1:7" x14ac:dyDescent="0.2">
      <c r="A275" t="str">
        <f t="shared" si="24"/>
        <v/>
      </c>
      <c r="B275" t="str">
        <f t="shared" si="25"/>
        <v/>
      </c>
      <c r="C275" t="str">
        <f t="shared" si="26"/>
        <v/>
      </c>
      <c r="E275" s="1" t="str">
        <f t="shared" si="27"/>
        <v/>
      </c>
      <c r="F275" s="1" t="str">
        <f t="shared" si="28"/>
        <v/>
      </c>
      <c r="G275" s="1" t="str">
        <f t="shared" si="29"/>
        <v/>
      </c>
    </row>
    <row r="276" spans="1:7" x14ac:dyDescent="0.2">
      <c r="A276" t="str">
        <f t="shared" si="24"/>
        <v/>
      </c>
      <c r="B276" t="str">
        <f t="shared" si="25"/>
        <v/>
      </c>
      <c r="C276" t="str">
        <f t="shared" si="26"/>
        <v/>
      </c>
      <c r="E276" s="1" t="str">
        <f t="shared" si="27"/>
        <v/>
      </c>
      <c r="F276" s="1" t="str">
        <f t="shared" si="28"/>
        <v/>
      </c>
      <c r="G276" s="1" t="str">
        <f t="shared" si="29"/>
        <v/>
      </c>
    </row>
    <row r="277" spans="1:7" x14ac:dyDescent="0.2">
      <c r="A277" t="str">
        <f t="shared" si="24"/>
        <v/>
      </c>
      <c r="B277" t="str">
        <f t="shared" si="25"/>
        <v/>
      </c>
      <c r="C277" t="str">
        <f t="shared" si="26"/>
        <v/>
      </c>
      <c r="E277" s="1" t="str">
        <f t="shared" si="27"/>
        <v/>
      </c>
      <c r="F277" s="1" t="str">
        <f t="shared" si="28"/>
        <v/>
      </c>
      <c r="G277" s="1" t="str">
        <f t="shared" si="29"/>
        <v/>
      </c>
    </row>
    <row r="278" spans="1:7" x14ac:dyDescent="0.2">
      <c r="A278" t="str">
        <f t="shared" si="24"/>
        <v/>
      </c>
      <c r="B278" t="str">
        <f t="shared" si="25"/>
        <v/>
      </c>
      <c r="C278" t="str">
        <f t="shared" si="26"/>
        <v/>
      </c>
      <c r="E278" s="1" t="str">
        <f t="shared" si="27"/>
        <v/>
      </c>
      <c r="F278" s="1" t="str">
        <f t="shared" si="28"/>
        <v/>
      </c>
      <c r="G278" s="1" t="str">
        <f t="shared" si="29"/>
        <v/>
      </c>
    </row>
    <row r="279" spans="1:7" x14ac:dyDescent="0.2">
      <c r="A279" t="str">
        <f t="shared" si="24"/>
        <v/>
      </c>
      <c r="B279" t="str">
        <f t="shared" si="25"/>
        <v/>
      </c>
      <c r="C279" t="str">
        <f t="shared" si="26"/>
        <v/>
      </c>
      <c r="E279" s="1" t="str">
        <f t="shared" si="27"/>
        <v/>
      </c>
      <c r="F279" s="1" t="str">
        <f t="shared" si="28"/>
        <v/>
      </c>
      <c r="G279" s="1" t="str">
        <f t="shared" si="29"/>
        <v/>
      </c>
    </row>
    <row r="280" spans="1:7" x14ac:dyDescent="0.2">
      <c r="A280" t="str">
        <f t="shared" si="24"/>
        <v/>
      </c>
      <c r="B280" t="str">
        <f t="shared" si="25"/>
        <v/>
      </c>
      <c r="C280" t="str">
        <f t="shared" si="26"/>
        <v/>
      </c>
      <c r="E280" s="1" t="str">
        <f t="shared" si="27"/>
        <v/>
      </c>
      <c r="F280" s="1" t="str">
        <f t="shared" si="28"/>
        <v/>
      </c>
      <c r="G280" s="1" t="str">
        <f t="shared" si="29"/>
        <v/>
      </c>
    </row>
    <row r="281" spans="1:7" x14ac:dyDescent="0.2">
      <c r="A281" t="str">
        <f t="shared" si="24"/>
        <v/>
      </c>
      <c r="B281" t="str">
        <f t="shared" si="25"/>
        <v/>
      </c>
      <c r="C281" t="str">
        <f t="shared" si="26"/>
        <v/>
      </c>
      <c r="E281" s="1" t="str">
        <f t="shared" si="27"/>
        <v/>
      </c>
      <c r="F281" s="1" t="str">
        <f t="shared" si="28"/>
        <v/>
      </c>
      <c r="G281" s="1" t="str">
        <f t="shared" si="29"/>
        <v/>
      </c>
    </row>
    <row r="282" spans="1:7" x14ac:dyDescent="0.2">
      <c r="A282" t="str">
        <f t="shared" si="24"/>
        <v/>
      </c>
      <c r="B282" t="str">
        <f t="shared" si="25"/>
        <v/>
      </c>
      <c r="C282" t="str">
        <f t="shared" si="26"/>
        <v/>
      </c>
      <c r="E282" s="1" t="str">
        <f t="shared" si="27"/>
        <v/>
      </c>
      <c r="F282" s="1" t="str">
        <f t="shared" si="28"/>
        <v/>
      </c>
      <c r="G282" s="1" t="str">
        <f t="shared" si="29"/>
        <v/>
      </c>
    </row>
    <row r="283" spans="1:7" x14ac:dyDescent="0.2">
      <c r="A283" t="str">
        <f t="shared" si="24"/>
        <v/>
      </c>
      <c r="B283" t="str">
        <f t="shared" si="25"/>
        <v/>
      </c>
      <c r="C283" t="str">
        <f t="shared" si="26"/>
        <v/>
      </c>
      <c r="E283" s="1" t="str">
        <f t="shared" si="27"/>
        <v/>
      </c>
      <c r="F283" s="1" t="str">
        <f t="shared" si="28"/>
        <v/>
      </c>
      <c r="G283" s="1" t="str">
        <f t="shared" si="29"/>
        <v/>
      </c>
    </row>
    <row r="284" spans="1:7" x14ac:dyDescent="0.2">
      <c r="A284" t="str">
        <f t="shared" si="24"/>
        <v/>
      </c>
      <c r="B284" t="str">
        <f t="shared" si="25"/>
        <v/>
      </c>
      <c r="C284" t="str">
        <f t="shared" si="26"/>
        <v/>
      </c>
      <c r="E284" s="1" t="str">
        <f t="shared" si="27"/>
        <v/>
      </c>
      <c r="F284" s="1" t="str">
        <f t="shared" si="28"/>
        <v/>
      </c>
      <c r="G284" s="1" t="str">
        <f t="shared" si="29"/>
        <v/>
      </c>
    </row>
    <row r="285" spans="1:7" x14ac:dyDescent="0.2">
      <c r="A285" t="str">
        <f t="shared" si="24"/>
        <v/>
      </c>
      <c r="B285" t="str">
        <f t="shared" si="25"/>
        <v/>
      </c>
      <c r="C285" t="str">
        <f t="shared" si="26"/>
        <v/>
      </c>
      <c r="E285" s="1" t="str">
        <f t="shared" si="27"/>
        <v/>
      </c>
      <c r="F285" s="1" t="str">
        <f t="shared" si="28"/>
        <v/>
      </c>
      <c r="G285" s="1" t="str">
        <f t="shared" si="29"/>
        <v/>
      </c>
    </row>
    <row r="286" spans="1:7" x14ac:dyDescent="0.2">
      <c r="A286" t="str">
        <f t="shared" si="24"/>
        <v/>
      </c>
      <c r="B286" t="str">
        <f t="shared" si="25"/>
        <v/>
      </c>
      <c r="C286" t="str">
        <f t="shared" si="26"/>
        <v/>
      </c>
      <c r="E286" s="1" t="str">
        <f t="shared" si="27"/>
        <v/>
      </c>
      <c r="F286" s="1" t="str">
        <f t="shared" si="28"/>
        <v/>
      </c>
      <c r="G286" s="1" t="str">
        <f t="shared" si="29"/>
        <v/>
      </c>
    </row>
    <row r="287" spans="1:7" x14ac:dyDescent="0.2">
      <c r="A287" t="str">
        <f t="shared" si="24"/>
        <v/>
      </c>
      <c r="B287" t="str">
        <f t="shared" si="25"/>
        <v/>
      </c>
      <c r="C287" t="str">
        <f t="shared" si="26"/>
        <v/>
      </c>
      <c r="E287" s="1" t="str">
        <f t="shared" si="27"/>
        <v/>
      </c>
      <c r="F287" s="1" t="str">
        <f t="shared" si="28"/>
        <v/>
      </c>
      <c r="G287" s="1" t="str">
        <f t="shared" si="29"/>
        <v/>
      </c>
    </row>
    <row r="288" spans="1:7" x14ac:dyDescent="0.2">
      <c r="A288" t="str">
        <f t="shared" si="24"/>
        <v/>
      </c>
      <c r="B288" t="str">
        <f t="shared" si="25"/>
        <v/>
      </c>
      <c r="C288" t="str">
        <f t="shared" si="26"/>
        <v/>
      </c>
      <c r="E288" s="1" t="str">
        <f t="shared" si="27"/>
        <v/>
      </c>
      <c r="F288" s="1" t="str">
        <f t="shared" si="28"/>
        <v/>
      </c>
      <c r="G288" s="1" t="str">
        <f t="shared" si="29"/>
        <v/>
      </c>
    </row>
    <row r="289" spans="1:7" x14ac:dyDescent="0.2">
      <c r="A289" t="str">
        <f t="shared" si="24"/>
        <v/>
      </c>
      <c r="B289" t="str">
        <f t="shared" si="25"/>
        <v/>
      </c>
      <c r="C289" t="str">
        <f t="shared" si="26"/>
        <v/>
      </c>
      <c r="E289" s="1" t="str">
        <f t="shared" si="27"/>
        <v/>
      </c>
      <c r="F289" s="1" t="str">
        <f t="shared" si="28"/>
        <v/>
      </c>
      <c r="G289" s="1" t="str">
        <f t="shared" si="29"/>
        <v/>
      </c>
    </row>
    <row r="290" spans="1:7" x14ac:dyDescent="0.2">
      <c r="A290" t="str">
        <f t="shared" si="24"/>
        <v/>
      </c>
      <c r="B290" t="str">
        <f t="shared" si="25"/>
        <v/>
      </c>
      <c r="C290" t="str">
        <f t="shared" si="26"/>
        <v/>
      </c>
      <c r="E290" s="1" t="str">
        <f t="shared" si="27"/>
        <v/>
      </c>
      <c r="F290" s="1" t="str">
        <f t="shared" si="28"/>
        <v/>
      </c>
      <c r="G290" s="1" t="str">
        <f t="shared" si="29"/>
        <v/>
      </c>
    </row>
    <row r="291" spans="1:7" x14ac:dyDescent="0.2">
      <c r="A291" t="str">
        <f t="shared" si="24"/>
        <v/>
      </c>
      <c r="B291" t="str">
        <f t="shared" si="25"/>
        <v/>
      </c>
      <c r="C291" t="str">
        <f t="shared" si="26"/>
        <v/>
      </c>
      <c r="E291" s="1" t="str">
        <f t="shared" si="27"/>
        <v/>
      </c>
      <c r="F291" s="1" t="str">
        <f t="shared" si="28"/>
        <v/>
      </c>
      <c r="G291" s="1" t="str">
        <f t="shared" si="29"/>
        <v/>
      </c>
    </row>
    <row r="292" spans="1:7" x14ac:dyDescent="0.2">
      <c r="A292" t="str">
        <f t="shared" si="24"/>
        <v/>
      </c>
      <c r="B292" t="str">
        <f t="shared" si="25"/>
        <v/>
      </c>
      <c r="C292" t="str">
        <f t="shared" si="26"/>
        <v/>
      </c>
      <c r="E292" s="1" t="str">
        <f t="shared" si="27"/>
        <v/>
      </c>
      <c r="F292" s="1" t="str">
        <f t="shared" si="28"/>
        <v/>
      </c>
      <c r="G292" s="1" t="str">
        <f t="shared" si="29"/>
        <v/>
      </c>
    </row>
    <row r="293" spans="1:7" x14ac:dyDescent="0.2">
      <c r="A293" t="str">
        <f t="shared" si="24"/>
        <v/>
      </c>
      <c r="B293" t="str">
        <f t="shared" si="25"/>
        <v/>
      </c>
      <c r="C293" t="str">
        <f t="shared" si="26"/>
        <v/>
      </c>
      <c r="E293" s="1" t="str">
        <f t="shared" si="27"/>
        <v/>
      </c>
      <c r="F293" s="1" t="str">
        <f t="shared" si="28"/>
        <v/>
      </c>
      <c r="G293" s="1" t="str">
        <f t="shared" si="29"/>
        <v/>
      </c>
    </row>
    <row r="294" spans="1:7" x14ac:dyDescent="0.2">
      <c r="A294" t="str">
        <f t="shared" si="24"/>
        <v/>
      </c>
      <c r="B294" t="str">
        <f t="shared" si="25"/>
        <v/>
      </c>
      <c r="C294" t="str">
        <f t="shared" si="26"/>
        <v/>
      </c>
      <c r="E294" s="1" t="str">
        <f t="shared" si="27"/>
        <v/>
      </c>
      <c r="F294" s="1" t="str">
        <f t="shared" si="28"/>
        <v/>
      </c>
      <c r="G294" s="1" t="str">
        <f t="shared" si="29"/>
        <v/>
      </c>
    </row>
    <row r="295" spans="1:7" x14ac:dyDescent="0.2">
      <c r="A295" t="str">
        <f t="shared" si="24"/>
        <v/>
      </c>
      <c r="B295" t="str">
        <f t="shared" si="25"/>
        <v/>
      </c>
      <c r="C295" t="str">
        <f t="shared" si="26"/>
        <v/>
      </c>
      <c r="E295" s="1" t="str">
        <f t="shared" si="27"/>
        <v/>
      </c>
      <c r="F295" s="1" t="str">
        <f t="shared" si="28"/>
        <v/>
      </c>
      <c r="G295" s="1" t="str">
        <f t="shared" si="29"/>
        <v/>
      </c>
    </row>
    <row r="296" spans="1:7" x14ac:dyDescent="0.2">
      <c r="A296" t="str">
        <f t="shared" si="24"/>
        <v/>
      </c>
      <c r="B296" t="str">
        <f t="shared" si="25"/>
        <v/>
      </c>
      <c r="C296" t="str">
        <f t="shared" si="26"/>
        <v/>
      </c>
      <c r="E296" s="1" t="str">
        <f t="shared" si="27"/>
        <v/>
      </c>
      <c r="F296" s="1" t="str">
        <f t="shared" si="28"/>
        <v/>
      </c>
      <c r="G296" s="1" t="str">
        <f t="shared" si="29"/>
        <v/>
      </c>
    </row>
    <row r="297" spans="1:7" x14ac:dyDescent="0.2">
      <c r="A297" t="str">
        <f t="shared" si="24"/>
        <v/>
      </c>
      <c r="B297" t="str">
        <f t="shared" si="25"/>
        <v/>
      </c>
      <c r="C297" t="str">
        <f t="shared" si="26"/>
        <v/>
      </c>
      <c r="E297" s="1" t="str">
        <f t="shared" si="27"/>
        <v/>
      </c>
      <c r="F297" s="1" t="str">
        <f t="shared" si="28"/>
        <v/>
      </c>
      <c r="G297" s="1" t="str">
        <f t="shared" si="29"/>
        <v/>
      </c>
    </row>
    <row r="298" spans="1:7" x14ac:dyDescent="0.2">
      <c r="A298" t="str">
        <f t="shared" si="24"/>
        <v/>
      </c>
      <c r="B298" t="str">
        <f t="shared" si="25"/>
        <v/>
      </c>
      <c r="C298" t="str">
        <f t="shared" si="26"/>
        <v/>
      </c>
      <c r="E298" s="1" t="str">
        <f t="shared" si="27"/>
        <v/>
      </c>
      <c r="F298" s="1" t="str">
        <f t="shared" si="28"/>
        <v/>
      </c>
      <c r="G298" s="1" t="str">
        <f t="shared" si="29"/>
        <v/>
      </c>
    </row>
    <row r="299" spans="1:7" x14ac:dyDescent="0.2">
      <c r="A299" t="str">
        <f t="shared" si="24"/>
        <v/>
      </c>
      <c r="B299" t="str">
        <f t="shared" si="25"/>
        <v/>
      </c>
      <c r="C299" t="str">
        <f t="shared" si="26"/>
        <v/>
      </c>
      <c r="E299" s="1" t="str">
        <f t="shared" si="27"/>
        <v/>
      </c>
      <c r="F299" s="1" t="str">
        <f t="shared" si="28"/>
        <v/>
      </c>
      <c r="G299" s="1" t="str">
        <f t="shared" si="29"/>
        <v/>
      </c>
    </row>
    <row r="300" spans="1:7" x14ac:dyDescent="0.2">
      <c r="A300" t="str">
        <f t="shared" si="24"/>
        <v/>
      </c>
      <c r="B300" t="str">
        <f t="shared" si="25"/>
        <v/>
      </c>
      <c r="C300" t="str">
        <f t="shared" si="26"/>
        <v/>
      </c>
      <c r="E300" s="1" t="str">
        <f t="shared" si="27"/>
        <v/>
      </c>
      <c r="F300" s="1" t="str">
        <f t="shared" si="28"/>
        <v/>
      </c>
      <c r="G300" s="1" t="str">
        <f t="shared" si="29"/>
        <v/>
      </c>
    </row>
    <row r="301" spans="1:7" x14ac:dyDescent="0.2">
      <c r="A301" t="str">
        <f t="shared" si="24"/>
        <v/>
      </c>
      <c r="B301" t="str">
        <f t="shared" si="25"/>
        <v/>
      </c>
      <c r="C301" t="str">
        <f t="shared" si="26"/>
        <v/>
      </c>
      <c r="E301" s="1" t="str">
        <f t="shared" si="27"/>
        <v/>
      </c>
      <c r="F301" s="1" t="str">
        <f t="shared" si="28"/>
        <v/>
      </c>
      <c r="G301" s="1" t="str">
        <f t="shared" si="29"/>
        <v/>
      </c>
    </row>
    <row r="302" spans="1:7" x14ac:dyDescent="0.2">
      <c r="A302" t="str">
        <f t="shared" si="24"/>
        <v/>
      </c>
      <c r="B302" t="str">
        <f t="shared" si="25"/>
        <v/>
      </c>
      <c r="C302" t="str">
        <f t="shared" si="26"/>
        <v/>
      </c>
      <c r="E302" s="1" t="str">
        <f t="shared" si="27"/>
        <v/>
      </c>
      <c r="F302" s="1" t="str">
        <f t="shared" si="28"/>
        <v/>
      </c>
      <c r="G302" s="1" t="str">
        <f t="shared" si="29"/>
        <v/>
      </c>
    </row>
    <row r="303" spans="1:7" x14ac:dyDescent="0.2">
      <c r="A303" t="str">
        <f t="shared" si="24"/>
        <v/>
      </c>
      <c r="B303" t="str">
        <f t="shared" si="25"/>
        <v/>
      </c>
      <c r="C303" t="str">
        <f t="shared" si="26"/>
        <v/>
      </c>
      <c r="E303" s="1" t="str">
        <f t="shared" si="27"/>
        <v/>
      </c>
      <c r="F303" s="1" t="str">
        <f t="shared" si="28"/>
        <v/>
      </c>
      <c r="G303" s="1" t="str">
        <f t="shared" si="29"/>
        <v/>
      </c>
    </row>
    <row r="304" spans="1:7" x14ac:dyDescent="0.2">
      <c r="A304" t="str">
        <f t="shared" si="24"/>
        <v/>
      </c>
      <c r="B304" t="str">
        <f t="shared" si="25"/>
        <v/>
      </c>
      <c r="C304" t="str">
        <f t="shared" si="26"/>
        <v/>
      </c>
      <c r="E304" s="1" t="str">
        <f t="shared" si="27"/>
        <v/>
      </c>
      <c r="F304" s="1" t="str">
        <f t="shared" si="28"/>
        <v/>
      </c>
      <c r="G304" s="1" t="str">
        <f t="shared" si="29"/>
        <v/>
      </c>
    </row>
    <row r="305" spans="1:7" x14ac:dyDescent="0.2">
      <c r="A305" t="str">
        <f t="shared" si="24"/>
        <v/>
      </c>
      <c r="B305" t="str">
        <f t="shared" si="25"/>
        <v/>
      </c>
      <c r="C305" t="str">
        <f t="shared" si="26"/>
        <v/>
      </c>
      <c r="E305" s="1" t="str">
        <f t="shared" si="27"/>
        <v/>
      </c>
      <c r="F305" s="1" t="str">
        <f t="shared" si="28"/>
        <v/>
      </c>
      <c r="G305" s="1" t="str">
        <f t="shared" si="29"/>
        <v/>
      </c>
    </row>
    <row r="306" spans="1:7" x14ac:dyDescent="0.2">
      <c r="A306" t="str">
        <f t="shared" si="24"/>
        <v/>
      </c>
      <c r="B306" t="str">
        <f t="shared" si="25"/>
        <v/>
      </c>
      <c r="C306" t="str">
        <f t="shared" si="26"/>
        <v/>
      </c>
      <c r="E306" s="1" t="str">
        <f t="shared" si="27"/>
        <v/>
      </c>
      <c r="F306" s="1" t="str">
        <f t="shared" si="28"/>
        <v/>
      </c>
      <c r="G306" s="1" t="str">
        <f t="shared" si="29"/>
        <v/>
      </c>
    </row>
    <row r="307" spans="1:7" x14ac:dyDescent="0.2">
      <c r="A307" t="str">
        <f t="shared" si="24"/>
        <v/>
      </c>
      <c r="B307" t="str">
        <f t="shared" si="25"/>
        <v/>
      </c>
      <c r="C307" t="str">
        <f t="shared" si="26"/>
        <v/>
      </c>
      <c r="E307" s="1" t="str">
        <f t="shared" si="27"/>
        <v/>
      </c>
      <c r="F307" s="1" t="str">
        <f t="shared" si="28"/>
        <v/>
      </c>
      <c r="G307" s="1" t="str">
        <f t="shared" si="29"/>
        <v/>
      </c>
    </row>
    <row r="308" spans="1:7" x14ac:dyDescent="0.2">
      <c r="A308" t="str">
        <f t="shared" si="24"/>
        <v/>
      </c>
      <c r="B308" t="str">
        <f t="shared" si="25"/>
        <v/>
      </c>
      <c r="C308" t="str">
        <f t="shared" si="26"/>
        <v/>
      </c>
      <c r="E308" s="1" t="str">
        <f t="shared" si="27"/>
        <v/>
      </c>
      <c r="F308" s="1" t="str">
        <f t="shared" si="28"/>
        <v/>
      </c>
      <c r="G308" s="1" t="str">
        <f t="shared" si="29"/>
        <v/>
      </c>
    </row>
    <row r="309" spans="1:7" x14ac:dyDescent="0.2">
      <c r="A309" t="str">
        <f t="shared" si="24"/>
        <v/>
      </c>
      <c r="B309" t="str">
        <f t="shared" si="25"/>
        <v/>
      </c>
      <c r="C309" t="str">
        <f t="shared" si="26"/>
        <v/>
      </c>
      <c r="E309" s="1" t="str">
        <f t="shared" si="27"/>
        <v/>
      </c>
      <c r="F309" s="1" t="str">
        <f t="shared" si="28"/>
        <v/>
      </c>
      <c r="G309" s="1" t="str">
        <f t="shared" si="29"/>
        <v/>
      </c>
    </row>
    <row r="310" spans="1:7" x14ac:dyDescent="0.2">
      <c r="A310" t="str">
        <f t="shared" si="24"/>
        <v/>
      </c>
      <c r="B310" t="str">
        <f t="shared" si="25"/>
        <v/>
      </c>
      <c r="C310" t="str">
        <f t="shared" si="26"/>
        <v/>
      </c>
      <c r="E310" s="1" t="str">
        <f t="shared" si="27"/>
        <v/>
      </c>
      <c r="F310" s="1" t="str">
        <f t="shared" si="28"/>
        <v/>
      </c>
      <c r="G310" s="1" t="str">
        <f t="shared" si="29"/>
        <v/>
      </c>
    </row>
    <row r="311" spans="1:7" x14ac:dyDescent="0.2">
      <c r="A311" t="str">
        <f t="shared" si="24"/>
        <v/>
      </c>
      <c r="B311" t="str">
        <f t="shared" si="25"/>
        <v/>
      </c>
      <c r="C311" t="str">
        <f t="shared" si="26"/>
        <v/>
      </c>
      <c r="E311" s="1" t="str">
        <f t="shared" si="27"/>
        <v/>
      </c>
      <c r="F311" s="1" t="str">
        <f t="shared" si="28"/>
        <v/>
      </c>
      <c r="G311" s="1" t="str">
        <f t="shared" si="29"/>
        <v/>
      </c>
    </row>
    <row r="312" spans="1:7" x14ac:dyDescent="0.2">
      <c r="A312" t="str">
        <f t="shared" si="24"/>
        <v/>
      </c>
      <c r="B312" t="str">
        <f t="shared" si="25"/>
        <v/>
      </c>
      <c r="C312" t="str">
        <f t="shared" si="26"/>
        <v/>
      </c>
      <c r="E312" s="1" t="str">
        <f t="shared" si="27"/>
        <v/>
      </c>
      <c r="F312" s="1" t="str">
        <f t="shared" si="28"/>
        <v/>
      </c>
      <c r="G312" s="1" t="str">
        <f t="shared" si="29"/>
        <v/>
      </c>
    </row>
    <row r="313" spans="1:7" x14ac:dyDescent="0.2">
      <c r="A313" t="str">
        <f t="shared" si="24"/>
        <v/>
      </c>
      <c r="B313" t="str">
        <f t="shared" si="25"/>
        <v/>
      </c>
      <c r="C313" t="str">
        <f t="shared" si="26"/>
        <v/>
      </c>
      <c r="E313" s="1" t="str">
        <f t="shared" si="27"/>
        <v/>
      </c>
      <c r="F313" s="1" t="str">
        <f t="shared" si="28"/>
        <v/>
      </c>
      <c r="G313" s="1" t="str">
        <f t="shared" si="29"/>
        <v/>
      </c>
    </row>
    <row r="314" spans="1:7" x14ac:dyDescent="0.2">
      <c r="A314" t="str">
        <f t="shared" si="24"/>
        <v/>
      </c>
      <c r="B314" t="str">
        <f t="shared" si="25"/>
        <v/>
      </c>
      <c r="C314" t="str">
        <f t="shared" si="26"/>
        <v/>
      </c>
      <c r="E314" s="1" t="str">
        <f t="shared" si="27"/>
        <v/>
      </c>
      <c r="F314" s="1" t="str">
        <f t="shared" si="28"/>
        <v/>
      </c>
      <c r="G314" s="1" t="str">
        <f t="shared" si="29"/>
        <v/>
      </c>
    </row>
    <row r="315" spans="1:7" x14ac:dyDescent="0.2">
      <c r="A315" t="str">
        <f t="shared" si="24"/>
        <v/>
      </c>
      <c r="B315" t="str">
        <f t="shared" si="25"/>
        <v/>
      </c>
      <c r="C315" t="str">
        <f t="shared" si="26"/>
        <v/>
      </c>
      <c r="E315" s="1" t="str">
        <f t="shared" si="27"/>
        <v/>
      </c>
      <c r="F315" s="1" t="str">
        <f t="shared" si="28"/>
        <v/>
      </c>
      <c r="G315" s="1" t="str">
        <f t="shared" si="29"/>
        <v/>
      </c>
    </row>
    <row r="316" spans="1:7" x14ac:dyDescent="0.2">
      <c r="A316" t="str">
        <f t="shared" si="24"/>
        <v/>
      </c>
      <c r="B316" t="str">
        <f t="shared" si="25"/>
        <v/>
      </c>
      <c r="C316" t="str">
        <f t="shared" si="26"/>
        <v/>
      </c>
      <c r="E316" s="1" t="str">
        <f t="shared" si="27"/>
        <v/>
      </c>
      <c r="F316" s="1" t="str">
        <f t="shared" si="28"/>
        <v/>
      </c>
      <c r="G316" s="1" t="str">
        <f t="shared" si="29"/>
        <v/>
      </c>
    </row>
    <row r="317" spans="1:7" x14ac:dyDescent="0.2">
      <c r="A317" t="str">
        <f t="shared" si="24"/>
        <v/>
      </c>
      <c r="B317" t="str">
        <f t="shared" si="25"/>
        <v/>
      </c>
      <c r="C317" t="str">
        <f t="shared" si="26"/>
        <v/>
      </c>
      <c r="E317" s="1" t="str">
        <f t="shared" si="27"/>
        <v/>
      </c>
      <c r="F317" s="1" t="str">
        <f t="shared" si="28"/>
        <v/>
      </c>
      <c r="G317" s="1" t="str">
        <f t="shared" si="29"/>
        <v/>
      </c>
    </row>
    <row r="318" spans="1:7" x14ac:dyDescent="0.2">
      <c r="A318" t="str">
        <f t="shared" si="24"/>
        <v/>
      </c>
      <c r="B318" t="str">
        <f t="shared" si="25"/>
        <v/>
      </c>
      <c r="C318" t="str">
        <f t="shared" si="26"/>
        <v/>
      </c>
      <c r="E318" s="1" t="str">
        <f t="shared" si="27"/>
        <v/>
      </c>
      <c r="F318" s="1" t="str">
        <f t="shared" si="28"/>
        <v/>
      </c>
      <c r="G318" s="1" t="str">
        <f t="shared" si="29"/>
        <v/>
      </c>
    </row>
    <row r="319" spans="1:7" x14ac:dyDescent="0.2">
      <c r="A319" t="str">
        <f t="shared" si="24"/>
        <v/>
      </c>
      <c r="B319" t="str">
        <f t="shared" si="25"/>
        <v/>
      </c>
      <c r="C319" t="str">
        <f t="shared" si="26"/>
        <v/>
      </c>
      <c r="E319" s="1" t="str">
        <f t="shared" si="27"/>
        <v/>
      </c>
      <c r="F319" s="1" t="str">
        <f t="shared" si="28"/>
        <v/>
      </c>
      <c r="G319" s="1" t="str">
        <f t="shared" si="29"/>
        <v/>
      </c>
    </row>
    <row r="320" spans="1:7" x14ac:dyDescent="0.2">
      <c r="A320" t="str">
        <f t="shared" si="24"/>
        <v/>
      </c>
      <c r="B320" t="str">
        <f t="shared" si="25"/>
        <v/>
      </c>
      <c r="C320" t="str">
        <f t="shared" si="26"/>
        <v/>
      </c>
      <c r="E320" s="1" t="str">
        <f t="shared" si="27"/>
        <v/>
      </c>
      <c r="F320" s="1" t="str">
        <f t="shared" si="28"/>
        <v/>
      </c>
      <c r="G320" s="1" t="str">
        <f t="shared" si="29"/>
        <v/>
      </c>
    </row>
    <row r="321" spans="1:7" x14ac:dyDescent="0.2">
      <c r="A321" t="str">
        <f t="shared" si="24"/>
        <v/>
      </c>
      <c r="B321" t="str">
        <f t="shared" si="25"/>
        <v/>
      </c>
      <c r="C321" t="str">
        <f t="shared" si="26"/>
        <v/>
      </c>
      <c r="E321" s="1" t="str">
        <f t="shared" si="27"/>
        <v/>
      </c>
      <c r="F321" s="1" t="str">
        <f t="shared" si="28"/>
        <v/>
      </c>
      <c r="G321" s="1" t="str">
        <f t="shared" si="29"/>
        <v/>
      </c>
    </row>
    <row r="322" spans="1:7" x14ac:dyDescent="0.2">
      <c r="A322" t="str">
        <f t="shared" ref="A322:A385" si="30">IF(K$7&gt;=ROW()-1,ROW()-1,"")</f>
        <v/>
      </c>
      <c r="B322" t="str">
        <f t="shared" si="25"/>
        <v/>
      </c>
      <c r="C322" t="str">
        <f t="shared" si="26"/>
        <v/>
      </c>
      <c r="E322" s="1" t="str">
        <f t="shared" si="27"/>
        <v/>
      </c>
      <c r="F322" s="1" t="str">
        <f t="shared" si="28"/>
        <v/>
      </c>
      <c r="G322" s="1" t="str">
        <f t="shared" si="29"/>
        <v/>
      </c>
    </row>
    <row r="323" spans="1:7" x14ac:dyDescent="0.2">
      <c r="A323" t="str">
        <f t="shared" si="30"/>
        <v/>
      </c>
      <c r="B323" t="str">
        <f t="shared" ref="B323:B386" si="31">IF(A323="","",90-(180/(K$7+1))*A323)</f>
        <v/>
      </c>
      <c r="C323" t="str">
        <f t="shared" ref="C323:C386" si="32">IF(A323="","",COS(RADIANS(B323)))</f>
        <v/>
      </c>
      <c r="E323" s="1" t="str">
        <f t="shared" ref="E323:E386" si="33">A323</f>
        <v/>
      </c>
      <c r="F323" s="1" t="str">
        <f t="shared" ref="F323:F386" si="34">IF(OR(A323="",$L$13=""),"",MROUND(C323*L$13,K$10))</f>
        <v/>
      </c>
      <c r="G323" s="1" t="str">
        <f t="shared" si="29"/>
        <v/>
      </c>
    </row>
    <row r="324" spans="1:7" x14ac:dyDescent="0.2">
      <c r="A324" t="str">
        <f t="shared" si="30"/>
        <v/>
      </c>
      <c r="B324" t="str">
        <f t="shared" si="31"/>
        <v/>
      </c>
      <c r="C324" t="str">
        <f t="shared" si="32"/>
        <v/>
      </c>
      <c r="E324" s="1" t="str">
        <f t="shared" si="33"/>
        <v/>
      </c>
      <c r="F324" s="1" t="str">
        <f t="shared" si="34"/>
        <v/>
      </c>
      <c r="G324" s="1" t="str">
        <f t="shared" ref="G324:G387" si="35">IF(OR(A324="",$L$13=""),"",F324-F323)</f>
        <v/>
      </c>
    </row>
    <row r="325" spans="1:7" x14ac:dyDescent="0.2">
      <c r="A325" t="str">
        <f t="shared" si="30"/>
        <v/>
      </c>
      <c r="B325" t="str">
        <f t="shared" si="31"/>
        <v/>
      </c>
      <c r="C325" t="str">
        <f t="shared" si="32"/>
        <v/>
      </c>
      <c r="E325" s="1" t="str">
        <f t="shared" si="33"/>
        <v/>
      </c>
      <c r="F325" s="1" t="str">
        <f t="shared" si="34"/>
        <v/>
      </c>
      <c r="G325" s="1" t="str">
        <f t="shared" si="35"/>
        <v/>
      </c>
    </row>
    <row r="326" spans="1:7" x14ac:dyDescent="0.2">
      <c r="A326" t="str">
        <f t="shared" si="30"/>
        <v/>
      </c>
      <c r="B326" t="str">
        <f t="shared" si="31"/>
        <v/>
      </c>
      <c r="C326" t="str">
        <f t="shared" si="32"/>
        <v/>
      </c>
      <c r="E326" s="1" t="str">
        <f t="shared" si="33"/>
        <v/>
      </c>
      <c r="F326" s="1" t="str">
        <f t="shared" si="34"/>
        <v/>
      </c>
      <c r="G326" s="1" t="str">
        <f t="shared" si="35"/>
        <v/>
      </c>
    </row>
    <row r="327" spans="1:7" x14ac:dyDescent="0.2">
      <c r="A327" t="str">
        <f t="shared" si="30"/>
        <v/>
      </c>
      <c r="B327" t="str">
        <f t="shared" si="31"/>
        <v/>
      </c>
      <c r="C327" t="str">
        <f t="shared" si="32"/>
        <v/>
      </c>
      <c r="E327" s="1" t="str">
        <f t="shared" si="33"/>
        <v/>
      </c>
      <c r="F327" s="1" t="str">
        <f t="shared" si="34"/>
        <v/>
      </c>
      <c r="G327" s="1" t="str">
        <f t="shared" si="35"/>
        <v/>
      </c>
    </row>
    <row r="328" spans="1:7" x14ac:dyDescent="0.2">
      <c r="A328" t="str">
        <f t="shared" si="30"/>
        <v/>
      </c>
      <c r="B328" t="str">
        <f t="shared" si="31"/>
        <v/>
      </c>
      <c r="C328" t="str">
        <f t="shared" si="32"/>
        <v/>
      </c>
      <c r="E328" s="1" t="str">
        <f t="shared" si="33"/>
        <v/>
      </c>
      <c r="F328" s="1" t="str">
        <f t="shared" si="34"/>
        <v/>
      </c>
      <c r="G328" s="1" t="str">
        <f t="shared" si="35"/>
        <v/>
      </c>
    </row>
    <row r="329" spans="1:7" x14ac:dyDescent="0.2">
      <c r="A329" t="str">
        <f t="shared" si="30"/>
        <v/>
      </c>
      <c r="B329" t="str">
        <f t="shared" si="31"/>
        <v/>
      </c>
      <c r="C329" t="str">
        <f t="shared" si="32"/>
        <v/>
      </c>
      <c r="E329" s="1" t="str">
        <f t="shared" si="33"/>
        <v/>
      </c>
      <c r="F329" s="1" t="str">
        <f t="shared" si="34"/>
        <v/>
      </c>
      <c r="G329" s="1" t="str">
        <f t="shared" si="35"/>
        <v/>
      </c>
    </row>
    <row r="330" spans="1:7" x14ac:dyDescent="0.2">
      <c r="A330" t="str">
        <f t="shared" si="30"/>
        <v/>
      </c>
      <c r="B330" t="str">
        <f t="shared" si="31"/>
        <v/>
      </c>
      <c r="C330" t="str">
        <f t="shared" si="32"/>
        <v/>
      </c>
      <c r="E330" s="1" t="str">
        <f t="shared" si="33"/>
        <v/>
      </c>
      <c r="F330" s="1" t="str">
        <f t="shared" si="34"/>
        <v/>
      </c>
      <c r="G330" s="1" t="str">
        <f t="shared" si="35"/>
        <v/>
      </c>
    </row>
    <row r="331" spans="1:7" x14ac:dyDescent="0.2">
      <c r="A331" t="str">
        <f t="shared" si="30"/>
        <v/>
      </c>
      <c r="B331" t="str">
        <f t="shared" si="31"/>
        <v/>
      </c>
      <c r="C331" t="str">
        <f t="shared" si="32"/>
        <v/>
      </c>
      <c r="E331" s="1" t="str">
        <f t="shared" si="33"/>
        <v/>
      </c>
      <c r="F331" s="1" t="str">
        <f t="shared" si="34"/>
        <v/>
      </c>
      <c r="G331" s="1" t="str">
        <f t="shared" si="35"/>
        <v/>
      </c>
    </row>
    <row r="332" spans="1:7" x14ac:dyDescent="0.2">
      <c r="A332" t="str">
        <f t="shared" si="30"/>
        <v/>
      </c>
      <c r="B332" t="str">
        <f t="shared" si="31"/>
        <v/>
      </c>
      <c r="C332" t="str">
        <f t="shared" si="32"/>
        <v/>
      </c>
      <c r="E332" s="1" t="str">
        <f t="shared" si="33"/>
        <v/>
      </c>
      <c r="F332" s="1" t="str">
        <f t="shared" si="34"/>
        <v/>
      </c>
      <c r="G332" s="1" t="str">
        <f t="shared" si="35"/>
        <v/>
      </c>
    </row>
    <row r="333" spans="1:7" x14ac:dyDescent="0.2">
      <c r="A333" t="str">
        <f t="shared" si="30"/>
        <v/>
      </c>
      <c r="B333" t="str">
        <f t="shared" si="31"/>
        <v/>
      </c>
      <c r="C333" t="str">
        <f t="shared" si="32"/>
        <v/>
      </c>
      <c r="E333" s="1" t="str">
        <f t="shared" si="33"/>
        <v/>
      </c>
      <c r="F333" s="1" t="str">
        <f t="shared" si="34"/>
        <v/>
      </c>
      <c r="G333" s="1" t="str">
        <f t="shared" si="35"/>
        <v/>
      </c>
    </row>
    <row r="334" spans="1:7" x14ac:dyDescent="0.2">
      <c r="A334" t="str">
        <f t="shared" si="30"/>
        <v/>
      </c>
      <c r="B334" t="str">
        <f t="shared" si="31"/>
        <v/>
      </c>
      <c r="C334" t="str">
        <f t="shared" si="32"/>
        <v/>
      </c>
      <c r="E334" s="1" t="str">
        <f t="shared" si="33"/>
        <v/>
      </c>
      <c r="F334" s="1" t="str">
        <f t="shared" si="34"/>
        <v/>
      </c>
      <c r="G334" s="1" t="str">
        <f t="shared" si="35"/>
        <v/>
      </c>
    </row>
    <row r="335" spans="1:7" x14ac:dyDescent="0.2">
      <c r="A335" t="str">
        <f t="shared" si="30"/>
        <v/>
      </c>
      <c r="B335" t="str">
        <f t="shared" si="31"/>
        <v/>
      </c>
      <c r="C335" t="str">
        <f t="shared" si="32"/>
        <v/>
      </c>
      <c r="E335" s="1" t="str">
        <f t="shared" si="33"/>
        <v/>
      </c>
      <c r="F335" s="1" t="str">
        <f t="shared" si="34"/>
        <v/>
      </c>
      <c r="G335" s="1" t="str">
        <f t="shared" si="35"/>
        <v/>
      </c>
    </row>
    <row r="336" spans="1:7" x14ac:dyDescent="0.2">
      <c r="A336" t="str">
        <f t="shared" si="30"/>
        <v/>
      </c>
      <c r="B336" t="str">
        <f t="shared" si="31"/>
        <v/>
      </c>
      <c r="C336" t="str">
        <f t="shared" si="32"/>
        <v/>
      </c>
      <c r="E336" s="1" t="str">
        <f t="shared" si="33"/>
        <v/>
      </c>
      <c r="F336" s="1" t="str">
        <f t="shared" si="34"/>
        <v/>
      </c>
      <c r="G336" s="1" t="str">
        <f t="shared" si="35"/>
        <v/>
      </c>
    </row>
    <row r="337" spans="1:7" x14ac:dyDescent="0.2">
      <c r="A337" t="str">
        <f t="shared" si="30"/>
        <v/>
      </c>
      <c r="B337" t="str">
        <f t="shared" si="31"/>
        <v/>
      </c>
      <c r="C337" t="str">
        <f t="shared" si="32"/>
        <v/>
      </c>
      <c r="E337" s="1" t="str">
        <f t="shared" si="33"/>
        <v/>
      </c>
      <c r="F337" s="1" t="str">
        <f t="shared" si="34"/>
        <v/>
      </c>
      <c r="G337" s="1" t="str">
        <f t="shared" si="35"/>
        <v/>
      </c>
    </row>
    <row r="338" spans="1:7" x14ac:dyDescent="0.2">
      <c r="A338" t="str">
        <f t="shared" si="30"/>
        <v/>
      </c>
      <c r="B338" t="str">
        <f t="shared" si="31"/>
        <v/>
      </c>
      <c r="C338" t="str">
        <f t="shared" si="32"/>
        <v/>
      </c>
      <c r="E338" s="1" t="str">
        <f t="shared" si="33"/>
        <v/>
      </c>
      <c r="F338" s="1" t="str">
        <f t="shared" si="34"/>
        <v/>
      </c>
      <c r="G338" s="1" t="str">
        <f t="shared" si="35"/>
        <v/>
      </c>
    </row>
    <row r="339" spans="1:7" x14ac:dyDescent="0.2">
      <c r="A339" t="str">
        <f t="shared" si="30"/>
        <v/>
      </c>
      <c r="B339" t="str">
        <f t="shared" si="31"/>
        <v/>
      </c>
      <c r="C339" t="str">
        <f t="shared" si="32"/>
        <v/>
      </c>
      <c r="E339" s="1" t="str">
        <f t="shared" si="33"/>
        <v/>
      </c>
      <c r="F339" s="1" t="str">
        <f t="shared" si="34"/>
        <v/>
      </c>
      <c r="G339" s="1" t="str">
        <f t="shared" si="35"/>
        <v/>
      </c>
    </row>
    <row r="340" spans="1:7" x14ac:dyDescent="0.2">
      <c r="A340" t="str">
        <f t="shared" si="30"/>
        <v/>
      </c>
      <c r="B340" t="str">
        <f t="shared" si="31"/>
        <v/>
      </c>
      <c r="C340" t="str">
        <f t="shared" si="32"/>
        <v/>
      </c>
      <c r="E340" s="1" t="str">
        <f t="shared" si="33"/>
        <v/>
      </c>
      <c r="F340" s="1" t="str">
        <f t="shared" si="34"/>
        <v/>
      </c>
      <c r="G340" s="1" t="str">
        <f t="shared" si="35"/>
        <v/>
      </c>
    </row>
    <row r="341" spans="1:7" x14ac:dyDescent="0.2">
      <c r="A341" t="str">
        <f t="shared" si="30"/>
        <v/>
      </c>
      <c r="B341" t="str">
        <f t="shared" si="31"/>
        <v/>
      </c>
      <c r="C341" t="str">
        <f t="shared" si="32"/>
        <v/>
      </c>
      <c r="E341" s="1" t="str">
        <f t="shared" si="33"/>
        <v/>
      </c>
      <c r="F341" s="1" t="str">
        <f t="shared" si="34"/>
        <v/>
      </c>
      <c r="G341" s="1" t="str">
        <f t="shared" si="35"/>
        <v/>
      </c>
    </row>
    <row r="342" spans="1:7" x14ac:dyDescent="0.2">
      <c r="A342" t="str">
        <f t="shared" si="30"/>
        <v/>
      </c>
      <c r="B342" t="str">
        <f t="shared" si="31"/>
        <v/>
      </c>
      <c r="C342" t="str">
        <f t="shared" si="32"/>
        <v/>
      </c>
      <c r="E342" s="1" t="str">
        <f t="shared" si="33"/>
        <v/>
      </c>
      <c r="F342" s="1" t="str">
        <f t="shared" si="34"/>
        <v/>
      </c>
      <c r="G342" s="1" t="str">
        <f t="shared" si="35"/>
        <v/>
      </c>
    </row>
    <row r="343" spans="1:7" x14ac:dyDescent="0.2">
      <c r="A343" t="str">
        <f t="shared" si="30"/>
        <v/>
      </c>
      <c r="B343" t="str">
        <f t="shared" si="31"/>
        <v/>
      </c>
      <c r="C343" t="str">
        <f t="shared" si="32"/>
        <v/>
      </c>
      <c r="E343" s="1" t="str">
        <f t="shared" si="33"/>
        <v/>
      </c>
      <c r="F343" s="1" t="str">
        <f t="shared" si="34"/>
        <v/>
      </c>
      <c r="G343" s="1" t="str">
        <f t="shared" si="35"/>
        <v/>
      </c>
    </row>
    <row r="344" spans="1:7" x14ac:dyDescent="0.2">
      <c r="A344" t="str">
        <f t="shared" si="30"/>
        <v/>
      </c>
      <c r="B344" t="str">
        <f t="shared" si="31"/>
        <v/>
      </c>
      <c r="C344" t="str">
        <f t="shared" si="32"/>
        <v/>
      </c>
      <c r="E344" s="1" t="str">
        <f t="shared" si="33"/>
        <v/>
      </c>
      <c r="F344" s="1" t="str">
        <f t="shared" si="34"/>
        <v/>
      </c>
      <c r="G344" s="1" t="str">
        <f t="shared" si="35"/>
        <v/>
      </c>
    </row>
    <row r="345" spans="1:7" x14ac:dyDescent="0.2">
      <c r="A345" t="str">
        <f t="shared" si="30"/>
        <v/>
      </c>
      <c r="B345" t="str">
        <f t="shared" si="31"/>
        <v/>
      </c>
      <c r="C345" t="str">
        <f t="shared" si="32"/>
        <v/>
      </c>
      <c r="E345" s="1" t="str">
        <f t="shared" si="33"/>
        <v/>
      </c>
      <c r="F345" s="1" t="str">
        <f t="shared" si="34"/>
        <v/>
      </c>
      <c r="G345" s="1" t="str">
        <f t="shared" si="35"/>
        <v/>
      </c>
    </row>
    <row r="346" spans="1:7" x14ac:dyDescent="0.2">
      <c r="A346" t="str">
        <f t="shared" si="30"/>
        <v/>
      </c>
      <c r="B346" t="str">
        <f t="shared" si="31"/>
        <v/>
      </c>
      <c r="C346" t="str">
        <f t="shared" si="32"/>
        <v/>
      </c>
      <c r="E346" s="1" t="str">
        <f t="shared" si="33"/>
        <v/>
      </c>
      <c r="F346" s="1" t="str">
        <f t="shared" si="34"/>
        <v/>
      </c>
      <c r="G346" s="1" t="str">
        <f t="shared" si="35"/>
        <v/>
      </c>
    </row>
    <row r="347" spans="1:7" x14ac:dyDescent="0.2">
      <c r="A347" t="str">
        <f t="shared" si="30"/>
        <v/>
      </c>
      <c r="B347" t="str">
        <f t="shared" si="31"/>
        <v/>
      </c>
      <c r="C347" t="str">
        <f t="shared" si="32"/>
        <v/>
      </c>
      <c r="E347" s="1" t="str">
        <f t="shared" si="33"/>
        <v/>
      </c>
      <c r="F347" s="1" t="str">
        <f t="shared" si="34"/>
        <v/>
      </c>
      <c r="G347" s="1" t="str">
        <f t="shared" si="35"/>
        <v/>
      </c>
    </row>
    <row r="348" spans="1:7" x14ac:dyDescent="0.2">
      <c r="A348" t="str">
        <f t="shared" si="30"/>
        <v/>
      </c>
      <c r="B348" t="str">
        <f t="shared" si="31"/>
        <v/>
      </c>
      <c r="C348" t="str">
        <f t="shared" si="32"/>
        <v/>
      </c>
      <c r="E348" s="1" t="str">
        <f t="shared" si="33"/>
        <v/>
      </c>
      <c r="F348" s="1" t="str">
        <f t="shared" si="34"/>
        <v/>
      </c>
      <c r="G348" s="1" t="str">
        <f t="shared" si="35"/>
        <v/>
      </c>
    </row>
    <row r="349" spans="1:7" x14ac:dyDescent="0.2">
      <c r="A349" t="str">
        <f t="shared" si="30"/>
        <v/>
      </c>
      <c r="B349" t="str">
        <f t="shared" si="31"/>
        <v/>
      </c>
      <c r="C349" t="str">
        <f t="shared" si="32"/>
        <v/>
      </c>
      <c r="E349" s="1" t="str">
        <f t="shared" si="33"/>
        <v/>
      </c>
      <c r="F349" s="1" t="str">
        <f t="shared" si="34"/>
        <v/>
      </c>
      <c r="G349" s="1" t="str">
        <f t="shared" si="35"/>
        <v/>
      </c>
    </row>
    <row r="350" spans="1:7" x14ac:dyDescent="0.2">
      <c r="A350" t="str">
        <f t="shared" si="30"/>
        <v/>
      </c>
      <c r="B350" t="str">
        <f t="shared" si="31"/>
        <v/>
      </c>
      <c r="C350" t="str">
        <f t="shared" si="32"/>
        <v/>
      </c>
      <c r="E350" s="1" t="str">
        <f t="shared" si="33"/>
        <v/>
      </c>
      <c r="F350" s="1" t="str">
        <f t="shared" si="34"/>
        <v/>
      </c>
      <c r="G350" s="1" t="str">
        <f t="shared" si="35"/>
        <v/>
      </c>
    </row>
    <row r="351" spans="1:7" x14ac:dyDescent="0.2">
      <c r="A351" t="str">
        <f t="shared" si="30"/>
        <v/>
      </c>
      <c r="B351" t="str">
        <f t="shared" si="31"/>
        <v/>
      </c>
      <c r="C351" t="str">
        <f t="shared" si="32"/>
        <v/>
      </c>
      <c r="E351" s="1" t="str">
        <f t="shared" si="33"/>
        <v/>
      </c>
      <c r="F351" s="1" t="str">
        <f t="shared" si="34"/>
        <v/>
      </c>
      <c r="G351" s="1" t="str">
        <f t="shared" si="35"/>
        <v/>
      </c>
    </row>
    <row r="352" spans="1:7" x14ac:dyDescent="0.2">
      <c r="A352" t="str">
        <f t="shared" si="30"/>
        <v/>
      </c>
      <c r="B352" t="str">
        <f t="shared" si="31"/>
        <v/>
      </c>
      <c r="C352" t="str">
        <f t="shared" si="32"/>
        <v/>
      </c>
      <c r="E352" s="1" t="str">
        <f t="shared" si="33"/>
        <v/>
      </c>
      <c r="F352" s="1" t="str">
        <f t="shared" si="34"/>
        <v/>
      </c>
      <c r="G352" s="1" t="str">
        <f t="shared" si="35"/>
        <v/>
      </c>
    </row>
    <row r="353" spans="1:7" x14ac:dyDescent="0.2">
      <c r="A353" t="str">
        <f t="shared" si="30"/>
        <v/>
      </c>
      <c r="B353" t="str">
        <f t="shared" si="31"/>
        <v/>
      </c>
      <c r="C353" t="str">
        <f t="shared" si="32"/>
        <v/>
      </c>
      <c r="E353" s="1" t="str">
        <f t="shared" si="33"/>
        <v/>
      </c>
      <c r="F353" s="1" t="str">
        <f t="shared" si="34"/>
        <v/>
      </c>
      <c r="G353" s="1" t="str">
        <f t="shared" si="35"/>
        <v/>
      </c>
    </row>
    <row r="354" spans="1:7" x14ac:dyDescent="0.2">
      <c r="A354" t="str">
        <f t="shared" si="30"/>
        <v/>
      </c>
      <c r="B354" t="str">
        <f t="shared" si="31"/>
        <v/>
      </c>
      <c r="C354" t="str">
        <f t="shared" si="32"/>
        <v/>
      </c>
      <c r="E354" s="1" t="str">
        <f t="shared" si="33"/>
        <v/>
      </c>
      <c r="F354" s="1" t="str">
        <f t="shared" si="34"/>
        <v/>
      </c>
      <c r="G354" s="1" t="str">
        <f t="shared" si="35"/>
        <v/>
      </c>
    </row>
    <row r="355" spans="1:7" x14ac:dyDescent="0.2">
      <c r="A355" t="str">
        <f t="shared" si="30"/>
        <v/>
      </c>
      <c r="B355" t="str">
        <f t="shared" si="31"/>
        <v/>
      </c>
      <c r="C355" t="str">
        <f t="shared" si="32"/>
        <v/>
      </c>
      <c r="E355" s="1" t="str">
        <f t="shared" si="33"/>
        <v/>
      </c>
      <c r="F355" s="1" t="str">
        <f t="shared" si="34"/>
        <v/>
      </c>
      <c r="G355" s="1" t="str">
        <f t="shared" si="35"/>
        <v/>
      </c>
    </row>
    <row r="356" spans="1:7" x14ac:dyDescent="0.2">
      <c r="A356" t="str">
        <f t="shared" si="30"/>
        <v/>
      </c>
      <c r="B356" t="str">
        <f t="shared" si="31"/>
        <v/>
      </c>
      <c r="C356" t="str">
        <f t="shared" si="32"/>
        <v/>
      </c>
      <c r="E356" s="1" t="str">
        <f t="shared" si="33"/>
        <v/>
      </c>
      <c r="F356" s="1" t="str">
        <f t="shared" si="34"/>
        <v/>
      </c>
      <c r="G356" s="1" t="str">
        <f t="shared" si="35"/>
        <v/>
      </c>
    </row>
    <row r="357" spans="1:7" x14ac:dyDescent="0.2">
      <c r="A357" t="str">
        <f t="shared" si="30"/>
        <v/>
      </c>
      <c r="B357" t="str">
        <f t="shared" si="31"/>
        <v/>
      </c>
      <c r="C357" t="str">
        <f t="shared" si="32"/>
        <v/>
      </c>
      <c r="E357" s="1" t="str">
        <f t="shared" si="33"/>
        <v/>
      </c>
      <c r="F357" s="1" t="str">
        <f t="shared" si="34"/>
        <v/>
      </c>
      <c r="G357" s="1" t="str">
        <f t="shared" si="35"/>
        <v/>
      </c>
    </row>
    <row r="358" spans="1:7" x14ac:dyDescent="0.2">
      <c r="A358" t="str">
        <f t="shared" si="30"/>
        <v/>
      </c>
      <c r="B358" t="str">
        <f t="shared" si="31"/>
        <v/>
      </c>
      <c r="C358" t="str">
        <f t="shared" si="32"/>
        <v/>
      </c>
      <c r="E358" s="1" t="str">
        <f t="shared" si="33"/>
        <v/>
      </c>
      <c r="F358" s="1" t="str">
        <f t="shared" si="34"/>
        <v/>
      </c>
      <c r="G358" s="1" t="str">
        <f t="shared" si="35"/>
        <v/>
      </c>
    </row>
    <row r="359" spans="1:7" x14ac:dyDescent="0.2">
      <c r="A359" t="str">
        <f t="shared" si="30"/>
        <v/>
      </c>
      <c r="B359" t="str">
        <f t="shared" si="31"/>
        <v/>
      </c>
      <c r="C359" t="str">
        <f t="shared" si="32"/>
        <v/>
      </c>
      <c r="E359" s="1" t="str">
        <f t="shared" si="33"/>
        <v/>
      </c>
      <c r="F359" s="1" t="str">
        <f t="shared" si="34"/>
        <v/>
      </c>
      <c r="G359" s="1" t="str">
        <f t="shared" si="35"/>
        <v/>
      </c>
    </row>
    <row r="360" spans="1:7" x14ac:dyDescent="0.2">
      <c r="A360" t="str">
        <f t="shared" si="30"/>
        <v/>
      </c>
      <c r="B360" t="str">
        <f t="shared" si="31"/>
        <v/>
      </c>
      <c r="C360" t="str">
        <f t="shared" si="32"/>
        <v/>
      </c>
      <c r="E360" s="1" t="str">
        <f t="shared" si="33"/>
        <v/>
      </c>
      <c r="F360" s="1" t="str">
        <f t="shared" si="34"/>
        <v/>
      </c>
      <c r="G360" s="1" t="str">
        <f t="shared" si="35"/>
        <v/>
      </c>
    </row>
    <row r="361" spans="1:7" x14ac:dyDescent="0.2">
      <c r="A361" t="str">
        <f t="shared" si="30"/>
        <v/>
      </c>
      <c r="B361" t="str">
        <f t="shared" si="31"/>
        <v/>
      </c>
      <c r="C361" t="str">
        <f t="shared" si="32"/>
        <v/>
      </c>
      <c r="E361" s="1" t="str">
        <f t="shared" si="33"/>
        <v/>
      </c>
      <c r="F361" s="1" t="str">
        <f t="shared" si="34"/>
        <v/>
      </c>
      <c r="G361" s="1" t="str">
        <f t="shared" si="35"/>
        <v/>
      </c>
    </row>
    <row r="362" spans="1:7" x14ac:dyDescent="0.2">
      <c r="A362" t="str">
        <f t="shared" si="30"/>
        <v/>
      </c>
      <c r="B362" t="str">
        <f t="shared" si="31"/>
        <v/>
      </c>
      <c r="C362" t="str">
        <f t="shared" si="32"/>
        <v/>
      </c>
      <c r="E362" s="1" t="str">
        <f t="shared" si="33"/>
        <v/>
      </c>
      <c r="F362" s="1" t="str">
        <f t="shared" si="34"/>
        <v/>
      </c>
      <c r="G362" s="1" t="str">
        <f t="shared" si="35"/>
        <v/>
      </c>
    </row>
    <row r="363" spans="1:7" x14ac:dyDescent="0.2">
      <c r="A363" t="str">
        <f t="shared" si="30"/>
        <v/>
      </c>
      <c r="B363" t="str">
        <f t="shared" si="31"/>
        <v/>
      </c>
      <c r="C363" t="str">
        <f t="shared" si="32"/>
        <v/>
      </c>
      <c r="E363" s="1" t="str">
        <f t="shared" si="33"/>
        <v/>
      </c>
      <c r="F363" s="1" t="str">
        <f t="shared" si="34"/>
        <v/>
      </c>
      <c r="G363" s="1" t="str">
        <f t="shared" si="35"/>
        <v/>
      </c>
    </row>
    <row r="364" spans="1:7" x14ac:dyDescent="0.2">
      <c r="A364" t="str">
        <f t="shared" si="30"/>
        <v/>
      </c>
      <c r="B364" t="str">
        <f t="shared" si="31"/>
        <v/>
      </c>
      <c r="C364" t="str">
        <f t="shared" si="32"/>
        <v/>
      </c>
      <c r="E364" s="1" t="str">
        <f t="shared" si="33"/>
        <v/>
      </c>
      <c r="F364" s="1" t="str">
        <f t="shared" si="34"/>
        <v/>
      </c>
      <c r="G364" s="1" t="str">
        <f t="shared" si="35"/>
        <v/>
      </c>
    </row>
    <row r="365" spans="1:7" x14ac:dyDescent="0.2">
      <c r="A365" t="str">
        <f t="shared" si="30"/>
        <v/>
      </c>
      <c r="B365" t="str">
        <f t="shared" si="31"/>
        <v/>
      </c>
      <c r="C365" t="str">
        <f t="shared" si="32"/>
        <v/>
      </c>
      <c r="E365" s="1" t="str">
        <f t="shared" si="33"/>
        <v/>
      </c>
      <c r="F365" s="1" t="str">
        <f t="shared" si="34"/>
        <v/>
      </c>
      <c r="G365" s="1" t="str">
        <f t="shared" si="35"/>
        <v/>
      </c>
    </row>
    <row r="366" spans="1:7" x14ac:dyDescent="0.2">
      <c r="A366" t="str">
        <f t="shared" si="30"/>
        <v/>
      </c>
      <c r="B366" t="str">
        <f t="shared" si="31"/>
        <v/>
      </c>
      <c r="C366" t="str">
        <f t="shared" si="32"/>
        <v/>
      </c>
      <c r="E366" s="1" t="str">
        <f t="shared" si="33"/>
        <v/>
      </c>
      <c r="F366" s="1" t="str">
        <f t="shared" si="34"/>
        <v/>
      </c>
      <c r="G366" s="1" t="str">
        <f t="shared" si="35"/>
        <v/>
      </c>
    </row>
    <row r="367" spans="1:7" x14ac:dyDescent="0.2">
      <c r="A367" t="str">
        <f t="shared" si="30"/>
        <v/>
      </c>
      <c r="B367" t="str">
        <f t="shared" si="31"/>
        <v/>
      </c>
      <c r="C367" t="str">
        <f t="shared" si="32"/>
        <v/>
      </c>
      <c r="E367" s="1" t="str">
        <f t="shared" si="33"/>
        <v/>
      </c>
      <c r="F367" s="1" t="str">
        <f t="shared" si="34"/>
        <v/>
      </c>
      <c r="G367" s="1" t="str">
        <f t="shared" si="35"/>
        <v/>
      </c>
    </row>
    <row r="368" spans="1:7" x14ac:dyDescent="0.2">
      <c r="A368" t="str">
        <f t="shared" si="30"/>
        <v/>
      </c>
      <c r="B368" t="str">
        <f t="shared" si="31"/>
        <v/>
      </c>
      <c r="C368" t="str">
        <f t="shared" si="32"/>
        <v/>
      </c>
      <c r="E368" s="1" t="str">
        <f t="shared" si="33"/>
        <v/>
      </c>
      <c r="F368" s="1" t="str">
        <f t="shared" si="34"/>
        <v/>
      </c>
      <c r="G368" s="1" t="str">
        <f t="shared" si="35"/>
        <v/>
      </c>
    </row>
    <row r="369" spans="1:7" x14ac:dyDescent="0.2">
      <c r="A369" t="str">
        <f t="shared" si="30"/>
        <v/>
      </c>
      <c r="B369" t="str">
        <f t="shared" si="31"/>
        <v/>
      </c>
      <c r="C369" t="str">
        <f t="shared" si="32"/>
        <v/>
      </c>
      <c r="E369" s="1" t="str">
        <f t="shared" si="33"/>
        <v/>
      </c>
      <c r="F369" s="1" t="str">
        <f t="shared" si="34"/>
        <v/>
      </c>
      <c r="G369" s="1" t="str">
        <f t="shared" si="35"/>
        <v/>
      </c>
    </row>
    <row r="370" spans="1:7" x14ac:dyDescent="0.2">
      <c r="A370" t="str">
        <f t="shared" si="30"/>
        <v/>
      </c>
      <c r="B370" t="str">
        <f t="shared" si="31"/>
        <v/>
      </c>
      <c r="C370" t="str">
        <f t="shared" si="32"/>
        <v/>
      </c>
      <c r="E370" s="1" t="str">
        <f t="shared" si="33"/>
        <v/>
      </c>
      <c r="F370" s="1" t="str">
        <f t="shared" si="34"/>
        <v/>
      </c>
      <c r="G370" s="1" t="str">
        <f t="shared" si="35"/>
        <v/>
      </c>
    </row>
    <row r="371" spans="1:7" x14ac:dyDescent="0.2">
      <c r="A371" t="str">
        <f t="shared" si="30"/>
        <v/>
      </c>
      <c r="B371" t="str">
        <f t="shared" si="31"/>
        <v/>
      </c>
      <c r="C371" t="str">
        <f t="shared" si="32"/>
        <v/>
      </c>
      <c r="E371" s="1" t="str">
        <f t="shared" si="33"/>
        <v/>
      </c>
      <c r="F371" s="1" t="str">
        <f t="shared" si="34"/>
        <v/>
      </c>
      <c r="G371" s="1" t="str">
        <f t="shared" si="35"/>
        <v/>
      </c>
    </row>
    <row r="372" spans="1:7" x14ac:dyDescent="0.2">
      <c r="A372" t="str">
        <f t="shared" si="30"/>
        <v/>
      </c>
      <c r="B372" t="str">
        <f t="shared" si="31"/>
        <v/>
      </c>
      <c r="C372" t="str">
        <f t="shared" si="32"/>
        <v/>
      </c>
      <c r="E372" s="1" t="str">
        <f t="shared" si="33"/>
        <v/>
      </c>
      <c r="F372" s="1" t="str">
        <f t="shared" si="34"/>
        <v/>
      </c>
      <c r="G372" s="1" t="str">
        <f t="shared" si="35"/>
        <v/>
      </c>
    </row>
    <row r="373" spans="1:7" x14ac:dyDescent="0.2">
      <c r="A373" t="str">
        <f t="shared" si="30"/>
        <v/>
      </c>
      <c r="B373" t="str">
        <f t="shared" si="31"/>
        <v/>
      </c>
      <c r="C373" t="str">
        <f t="shared" si="32"/>
        <v/>
      </c>
      <c r="E373" s="1" t="str">
        <f t="shared" si="33"/>
        <v/>
      </c>
      <c r="F373" s="1" t="str">
        <f t="shared" si="34"/>
        <v/>
      </c>
      <c r="G373" s="1" t="str">
        <f t="shared" si="35"/>
        <v/>
      </c>
    </row>
    <row r="374" spans="1:7" x14ac:dyDescent="0.2">
      <c r="A374" t="str">
        <f t="shared" si="30"/>
        <v/>
      </c>
      <c r="B374" t="str">
        <f t="shared" si="31"/>
        <v/>
      </c>
      <c r="C374" t="str">
        <f t="shared" si="32"/>
        <v/>
      </c>
      <c r="E374" s="1" t="str">
        <f t="shared" si="33"/>
        <v/>
      </c>
      <c r="F374" s="1" t="str">
        <f t="shared" si="34"/>
        <v/>
      </c>
      <c r="G374" s="1" t="str">
        <f t="shared" si="35"/>
        <v/>
      </c>
    </row>
    <row r="375" spans="1:7" x14ac:dyDescent="0.2">
      <c r="A375" t="str">
        <f t="shared" si="30"/>
        <v/>
      </c>
      <c r="B375" t="str">
        <f t="shared" si="31"/>
        <v/>
      </c>
      <c r="C375" t="str">
        <f t="shared" si="32"/>
        <v/>
      </c>
      <c r="E375" s="1" t="str">
        <f t="shared" si="33"/>
        <v/>
      </c>
      <c r="F375" s="1" t="str">
        <f t="shared" si="34"/>
        <v/>
      </c>
      <c r="G375" s="1" t="str">
        <f t="shared" si="35"/>
        <v/>
      </c>
    </row>
    <row r="376" spans="1:7" x14ac:dyDescent="0.2">
      <c r="A376" t="str">
        <f t="shared" si="30"/>
        <v/>
      </c>
      <c r="B376" t="str">
        <f t="shared" si="31"/>
        <v/>
      </c>
      <c r="C376" t="str">
        <f t="shared" si="32"/>
        <v/>
      </c>
      <c r="E376" s="1" t="str">
        <f t="shared" si="33"/>
        <v/>
      </c>
      <c r="F376" s="1" t="str">
        <f t="shared" si="34"/>
        <v/>
      </c>
      <c r="G376" s="1" t="str">
        <f t="shared" si="35"/>
        <v/>
      </c>
    </row>
    <row r="377" spans="1:7" x14ac:dyDescent="0.2">
      <c r="A377" t="str">
        <f t="shared" si="30"/>
        <v/>
      </c>
      <c r="B377" t="str">
        <f t="shared" si="31"/>
        <v/>
      </c>
      <c r="C377" t="str">
        <f t="shared" si="32"/>
        <v/>
      </c>
      <c r="E377" s="1" t="str">
        <f t="shared" si="33"/>
        <v/>
      </c>
      <c r="F377" s="1" t="str">
        <f t="shared" si="34"/>
        <v/>
      </c>
      <c r="G377" s="1" t="str">
        <f t="shared" si="35"/>
        <v/>
      </c>
    </row>
    <row r="378" spans="1:7" x14ac:dyDescent="0.2">
      <c r="A378" t="str">
        <f t="shared" si="30"/>
        <v/>
      </c>
      <c r="B378" t="str">
        <f t="shared" si="31"/>
        <v/>
      </c>
      <c r="C378" t="str">
        <f t="shared" si="32"/>
        <v/>
      </c>
      <c r="E378" s="1" t="str">
        <f t="shared" si="33"/>
        <v/>
      </c>
      <c r="F378" s="1" t="str">
        <f t="shared" si="34"/>
        <v/>
      </c>
      <c r="G378" s="1" t="str">
        <f t="shared" si="35"/>
        <v/>
      </c>
    </row>
    <row r="379" spans="1:7" x14ac:dyDescent="0.2">
      <c r="A379" t="str">
        <f t="shared" si="30"/>
        <v/>
      </c>
      <c r="B379" t="str">
        <f t="shared" si="31"/>
        <v/>
      </c>
      <c r="C379" t="str">
        <f t="shared" si="32"/>
        <v/>
      </c>
      <c r="E379" s="1" t="str">
        <f t="shared" si="33"/>
        <v/>
      </c>
      <c r="F379" s="1" t="str">
        <f t="shared" si="34"/>
        <v/>
      </c>
      <c r="G379" s="1" t="str">
        <f t="shared" si="35"/>
        <v/>
      </c>
    </row>
    <row r="380" spans="1:7" x14ac:dyDescent="0.2">
      <c r="A380" t="str">
        <f t="shared" si="30"/>
        <v/>
      </c>
      <c r="B380" t="str">
        <f t="shared" si="31"/>
        <v/>
      </c>
      <c r="C380" t="str">
        <f t="shared" si="32"/>
        <v/>
      </c>
      <c r="E380" s="1" t="str">
        <f t="shared" si="33"/>
        <v/>
      </c>
      <c r="F380" s="1" t="str">
        <f t="shared" si="34"/>
        <v/>
      </c>
      <c r="G380" s="1" t="str">
        <f t="shared" si="35"/>
        <v/>
      </c>
    </row>
    <row r="381" spans="1:7" x14ac:dyDescent="0.2">
      <c r="A381" t="str">
        <f t="shared" si="30"/>
        <v/>
      </c>
      <c r="B381" t="str">
        <f t="shared" si="31"/>
        <v/>
      </c>
      <c r="C381" t="str">
        <f t="shared" si="32"/>
        <v/>
      </c>
      <c r="E381" s="1" t="str">
        <f t="shared" si="33"/>
        <v/>
      </c>
      <c r="F381" s="1" t="str">
        <f t="shared" si="34"/>
        <v/>
      </c>
      <c r="G381" s="1" t="str">
        <f t="shared" si="35"/>
        <v/>
      </c>
    </row>
    <row r="382" spans="1:7" x14ac:dyDescent="0.2">
      <c r="A382" t="str">
        <f t="shared" si="30"/>
        <v/>
      </c>
      <c r="B382" t="str">
        <f t="shared" si="31"/>
        <v/>
      </c>
      <c r="C382" t="str">
        <f t="shared" si="32"/>
        <v/>
      </c>
      <c r="E382" s="1" t="str">
        <f t="shared" si="33"/>
        <v/>
      </c>
      <c r="F382" s="1" t="str">
        <f t="shared" si="34"/>
        <v/>
      </c>
      <c r="G382" s="1" t="str">
        <f t="shared" si="35"/>
        <v/>
      </c>
    </row>
    <row r="383" spans="1:7" x14ac:dyDescent="0.2">
      <c r="A383" t="str">
        <f t="shared" si="30"/>
        <v/>
      </c>
      <c r="B383" t="str">
        <f t="shared" si="31"/>
        <v/>
      </c>
      <c r="C383" t="str">
        <f t="shared" si="32"/>
        <v/>
      </c>
      <c r="E383" s="1" t="str">
        <f t="shared" si="33"/>
        <v/>
      </c>
      <c r="F383" s="1" t="str">
        <f t="shared" si="34"/>
        <v/>
      </c>
      <c r="G383" s="1" t="str">
        <f t="shared" si="35"/>
        <v/>
      </c>
    </row>
    <row r="384" spans="1:7" x14ac:dyDescent="0.2">
      <c r="A384" t="str">
        <f t="shared" si="30"/>
        <v/>
      </c>
      <c r="B384" t="str">
        <f t="shared" si="31"/>
        <v/>
      </c>
      <c r="C384" t="str">
        <f t="shared" si="32"/>
        <v/>
      </c>
      <c r="E384" s="1" t="str">
        <f t="shared" si="33"/>
        <v/>
      </c>
      <c r="F384" s="1" t="str">
        <f t="shared" si="34"/>
        <v/>
      </c>
      <c r="G384" s="1" t="str">
        <f t="shared" si="35"/>
        <v/>
      </c>
    </row>
    <row r="385" spans="1:7" x14ac:dyDescent="0.2">
      <c r="A385" t="str">
        <f t="shared" si="30"/>
        <v/>
      </c>
      <c r="B385" t="str">
        <f t="shared" si="31"/>
        <v/>
      </c>
      <c r="C385" t="str">
        <f t="shared" si="32"/>
        <v/>
      </c>
      <c r="E385" s="1" t="str">
        <f t="shared" si="33"/>
        <v/>
      </c>
      <c r="F385" s="1" t="str">
        <f t="shared" si="34"/>
        <v/>
      </c>
      <c r="G385" s="1" t="str">
        <f t="shared" si="35"/>
        <v/>
      </c>
    </row>
    <row r="386" spans="1:7" x14ac:dyDescent="0.2">
      <c r="A386" t="str">
        <f t="shared" ref="A386:A449" si="36">IF(K$7&gt;=ROW()-1,ROW()-1,"")</f>
        <v/>
      </c>
      <c r="B386" t="str">
        <f t="shared" si="31"/>
        <v/>
      </c>
      <c r="C386" t="str">
        <f t="shared" si="32"/>
        <v/>
      </c>
      <c r="E386" s="1" t="str">
        <f t="shared" si="33"/>
        <v/>
      </c>
      <c r="F386" s="1" t="str">
        <f t="shared" si="34"/>
        <v/>
      </c>
      <c r="G386" s="1" t="str">
        <f t="shared" si="35"/>
        <v/>
      </c>
    </row>
    <row r="387" spans="1:7" x14ac:dyDescent="0.2">
      <c r="A387" t="str">
        <f t="shared" si="36"/>
        <v/>
      </c>
      <c r="B387" t="str">
        <f t="shared" ref="B387:B450" si="37">IF(A387="","",90-(180/(K$7+1))*A387)</f>
        <v/>
      </c>
      <c r="C387" t="str">
        <f t="shared" ref="C387:C450" si="38">IF(A387="","",COS(RADIANS(B387)))</f>
        <v/>
      </c>
      <c r="E387" s="1" t="str">
        <f t="shared" ref="E387:E450" si="39">A387</f>
        <v/>
      </c>
      <c r="F387" s="1" t="str">
        <f t="shared" ref="F387:F450" si="40">IF(OR(A387="",$L$13=""),"",MROUND(C387*L$13,K$10))</f>
        <v/>
      </c>
      <c r="G387" s="1" t="str">
        <f t="shared" si="35"/>
        <v/>
      </c>
    </row>
    <row r="388" spans="1:7" x14ac:dyDescent="0.2">
      <c r="A388" t="str">
        <f t="shared" si="36"/>
        <v/>
      </c>
      <c r="B388" t="str">
        <f t="shared" si="37"/>
        <v/>
      </c>
      <c r="C388" t="str">
        <f t="shared" si="38"/>
        <v/>
      </c>
      <c r="E388" s="1" t="str">
        <f t="shared" si="39"/>
        <v/>
      </c>
      <c r="F388" s="1" t="str">
        <f t="shared" si="40"/>
        <v/>
      </c>
      <c r="G388" s="1" t="str">
        <f t="shared" ref="G388:G451" si="41">IF(OR(A388="",$L$13=""),"",F388-F387)</f>
        <v/>
      </c>
    </row>
    <row r="389" spans="1:7" x14ac:dyDescent="0.2">
      <c r="A389" t="str">
        <f t="shared" si="36"/>
        <v/>
      </c>
      <c r="B389" t="str">
        <f t="shared" si="37"/>
        <v/>
      </c>
      <c r="C389" t="str">
        <f t="shared" si="38"/>
        <v/>
      </c>
      <c r="E389" s="1" t="str">
        <f t="shared" si="39"/>
        <v/>
      </c>
      <c r="F389" s="1" t="str">
        <f t="shared" si="40"/>
        <v/>
      </c>
      <c r="G389" s="1" t="str">
        <f t="shared" si="41"/>
        <v/>
      </c>
    </row>
    <row r="390" spans="1:7" x14ac:dyDescent="0.2">
      <c r="A390" t="str">
        <f t="shared" si="36"/>
        <v/>
      </c>
      <c r="B390" t="str">
        <f t="shared" si="37"/>
        <v/>
      </c>
      <c r="C390" t="str">
        <f t="shared" si="38"/>
        <v/>
      </c>
      <c r="E390" s="1" t="str">
        <f t="shared" si="39"/>
        <v/>
      </c>
      <c r="F390" s="1" t="str">
        <f t="shared" si="40"/>
        <v/>
      </c>
      <c r="G390" s="1" t="str">
        <f t="shared" si="41"/>
        <v/>
      </c>
    </row>
    <row r="391" spans="1:7" x14ac:dyDescent="0.2">
      <c r="A391" t="str">
        <f t="shared" si="36"/>
        <v/>
      </c>
      <c r="B391" t="str">
        <f t="shared" si="37"/>
        <v/>
      </c>
      <c r="C391" t="str">
        <f t="shared" si="38"/>
        <v/>
      </c>
      <c r="E391" s="1" t="str">
        <f t="shared" si="39"/>
        <v/>
      </c>
      <c r="F391" s="1" t="str">
        <f t="shared" si="40"/>
        <v/>
      </c>
      <c r="G391" s="1" t="str">
        <f t="shared" si="41"/>
        <v/>
      </c>
    </row>
    <row r="392" spans="1:7" x14ac:dyDescent="0.2">
      <c r="A392" t="str">
        <f t="shared" si="36"/>
        <v/>
      </c>
      <c r="B392" t="str">
        <f t="shared" si="37"/>
        <v/>
      </c>
      <c r="C392" t="str">
        <f t="shared" si="38"/>
        <v/>
      </c>
      <c r="E392" s="1" t="str">
        <f t="shared" si="39"/>
        <v/>
      </c>
      <c r="F392" s="1" t="str">
        <f t="shared" si="40"/>
        <v/>
      </c>
      <c r="G392" s="1" t="str">
        <f t="shared" si="41"/>
        <v/>
      </c>
    </row>
    <row r="393" spans="1:7" x14ac:dyDescent="0.2">
      <c r="A393" t="str">
        <f t="shared" si="36"/>
        <v/>
      </c>
      <c r="B393" t="str">
        <f t="shared" si="37"/>
        <v/>
      </c>
      <c r="C393" t="str">
        <f t="shared" si="38"/>
        <v/>
      </c>
      <c r="E393" s="1" t="str">
        <f t="shared" si="39"/>
        <v/>
      </c>
      <c r="F393" s="1" t="str">
        <f t="shared" si="40"/>
        <v/>
      </c>
      <c r="G393" s="1" t="str">
        <f t="shared" si="41"/>
        <v/>
      </c>
    </row>
    <row r="394" spans="1:7" x14ac:dyDescent="0.2">
      <c r="A394" t="str">
        <f t="shared" si="36"/>
        <v/>
      </c>
      <c r="B394" t="str">
        <f t="shared" si="37"/>
        <v/>
      </c>
      <c r="C394" t="str">
        <f t="shared" si="38"/>
        <v/>
      </c>
      <c r="E394" s="1" t="str">
        <f t="shared" si="39"/>
        <v/>
      </c>
      <c r="F394" s="1" t="str">
        <f t="shared" si="40"/>
        <v/>
      </c>
      <c r="G394" s="1" t="str">
        <f t="shared" si="41"/>
        <v/>
      </c>
    </row>
    <row r="395" spans="1:7" x14ac:dyDescent="0.2">
      <c r="A395" t="str">
        <f t="shared" si="36"/>
        <v/>
      </c>
      <c r="B395" t="str">
        <f t="shared" si="37"/>
        <v/>
      </c>
      <c r="C395" t="str">
        <f t="shared" si="38"/>
        <v/>
      </c>
      <c r="E395" s="1" t="str">
        <f t="shared" si="39"/>
        <v/>
      </c>
      <c r="F395" s="1" t="str">
        <f t="shared" si="40"/>
        <v/>
      </c>
      <c r="G395" s="1" t="str">
        <f t="shared" si="41"/>
        <v/>
      </c>
    </row>
    <row r="396" spans="1:7" x14ac:dyDescent="0.2">
      <c r="A396" t="str">
        <f t="shared" si="36"/>
        <v/>
      </c>
      <c r="B396" t="str">
        <f t="shared" si="37"/>
        <v/>
      </c>
      <c r="C396" t="str">
        <f t="shared" si="38"/>
        <v/>
      </c>
      <c r="E396" s="1" t="str">
        <f t="shared" si="39"/>
        <v/>
      </c>
      <c r="F396" s="1" t="str">
        <f t="shared" si="40"/>
        <v/>
      </c>
      <c r="G396" s="1" t="str">
        <f t="shared" si="41"/>
        <v/>
      </c>
    </row>
    <row r="397" spans="1:7" x14ac:dyDescent="0.2">
      <c r="A397" t="str">
        <f t="shared" si="36"/>
        <v/>
      </c>
      <c r="B397" t="str">
        <f t="shared" si="37"/>
        <v/>
      </c>
      <c r="C397" t="str">
        <f t="shared" si="38"/>
        <v/>
      </c>
      <c r="E397" s="1" t="str">
        <f t="shared" si="39"/>
        <v/>
      </c>
      <c r="F397" s="1" t="str">
        <f t="shared" si="40"/>
        <v/>
      </c>
      <c r="G397" s="1" t="str">
        <f t="shared" si="41"/>
        <v/>
      </c>
    </row>
    <row r="398" spans="1:7" x14ac:dyDescent="0.2">
      <c r="A398" t="str">
        <f t="shared" si="36"/>
        <v/>
      </c>
      <c r="B398" t="str">
        <f t="shared" si="37"/>
        <v/>
      </c>
      <c r="C398" t="str">
        <f t="shared" si="38"/>
        <v/>
      </c>
      <c r="E398" s="1" t="str">
        <f t="shared" si="39"/>
        <v/>
      </c>
      <c r="F398" s="1" t="str">
        <f t="shared" si="40"/>
        <v/>
      </c>
      <c r="G398" s="1" t="str">
        <f t="shared" si="41"/>
        <v/>
      </c>
    </row>
    <row r="399" spans="1:7" x14ac:dyDescent="0.2">
      <c r="A399" t="str">
        <f t="shared" si="36"/>
        <v/>
      </c>
      <c r="B399" t="str">
        <f t="shared" si="37"/>
        <v/>
      </c>
      <c r="C399" t="str">
        <f t="shared" si="38"/>
        <v/>
      </c>
      <c r="E399" s="1" t="str">
        <f t="shared" si="39"/>
        <v/>
      </c>
      <c r="F399" s="1" t="str">
        <f t="shared" si="40"/>
        <v/>
      </c>
      <c r="G399" s="1" t="str">
        <f t="shared" si="41"/>
        <v/>
      </c>
    </row>
    <row r="400" spans="1:7" x14ac:dyDescent="0.2">
      <c r="A400" t="str">
        <f t="shared" si="36"/>
        <v/>
      </c>
      <c r="B400" t="str">
        <f t="shared" si="37"/>
        <v/>
      </c>
      <c r="C400" t="str">
        <f t="shared" si="38"/>
        <v/>
      </c>
      <c r="E400" s="1" t="str">
        <f t="shared" si="39"/>
        <v/>
      </c>
      <c r="F400" s="1" t="str">
        <f t="shared" si="40"/>
        <v/>
      </c>
      <c r="G400" s="1" t="str">
        <f t="shared" si="41"/>
        <v/>
      </c>
    </row>
    <row r="401" spans="1:7" x14ac:dyDescent="0.2">
      <c r="A401" t="str">
        <f t="shared" si="36"/>
        <v/>
      </c>
      <c r="B401" t="str">
        <f t="shared" si="37"/>
        <v/>
      </c>
      <c r="C401" t="str">
        <f t="shared" si="38"/>
        <v/>
      </c>
      <c r="E401" s="1" t="str">
        <f t="shared" si="39"/>
        <v/>
      </c>
      <c r="F401" s="1" t="str">
        <f t="shared" si="40"/>
        <v/>
      </c>
      <c r="G401" s="1" t="str">
        <f t="shared" si="41"/>
        <v/>
      </c>
    </row>
    <row r="402" spans="1:7" x14ac:dyDescent="0.2">
      <c r="A402" t="str">
        <f t="shared" si="36"/>
        <v/>
      </c>
      <c r="B402" t="str">
        <f t="shared" si="37"/>
        <v/>
      </c>
      <c r="C402" t="str">
        <f t="shared" si="38"/>
        <v/>
      </c>
      <c r="E402" s="1" t="str">
        <f t="shared" si="39"/>
        <v/>
      </c>
      <c r="F402" s="1" t="str">
        <f t="shared" si="40"/>
        <v/>
      </c>
      <c r="G402" s="1" t="str">
        <f t="shared" si="41"/>
        <v/>
      </c>
    </row>
    <row r="403" spans="1:7" x14ac:dyDescent="0.2">
      <c r="A403" t="str">
        <f t="shared" si="36"/>
        <v/>
      </c>
      <c r="B403" t="str">
        <f t="shared" si="37"/>
        <v/>
      </c>
      <c r="C403" t="str">
        <f t="shared" si="38"/>
        <v/>
      </c>
      <c r="E403" s="1" t="str">
        <f t="shared" si="39"/>
        <v/>
      </c>
      <c r="F403" s="1" t="str">
        <f t="shared" si="40"/>
        <v/>
      </c>
      <c r="G403" s="1" t="str">
        <f t="shared" si="41"/>
        <v/>
      </c>
    </row>
    <row r="404" spans="1:7" x14ac:dyDescent="0.2">
      <c r="A404" t="str">
        <f t="shared" si="36"/>
        <v/>
      </c>
      <c r="B404" t="str">
        <f t="shared" si="37"/>
        <v/>
      </c>
      <c r="C404" t="str">
        <f t="shared" si="38"/>
        <v/>
      </c>
      <c r="E404" s="1" t="str">
        <f t="shared" si="39"/>
        <v/>
      </c>
      <c r="F404" s="1" t="str">
        <f t="shared" si="40"/>
        <v/>
      </c>
      <c r="G404" s="1" t="str">
        <f t="shared" si="41"/>
        <v/>
      </c>
    </row>
    <row r="405" spans="1:7" x14ac:dyDescent="0.2">
      <c r="A405" t="str">
        <f t="shared" si="36"/>
        <v/>
      </c>
      <c r="B405" t="str">
        <f t="shared" si="37"/>
        <v/>
      </c>
      <c r="C405" t="str">
        <f t="shared" si="38"/>
        <v/>
      </c>
      <c r="E405" s="1" t="str">
        <f t="shared" si="39"/>
        <v/>
      </c>
      <c r="F405" s="1" t="str">
        <f t="shared" si="40"/>
        <v/>
      </c>
      <c r="G405" s="1" t="str">
        <f t="shared" si="41"/>
        <v/>
      </c>
    </row>
    <row r="406" spans="1:7" x14ac:dyDescent="0.2">
      <c r="A406" t="str">
        <f t="shared" si="36"/>
        <v/>
      </c>
      <c r="B406" t="str">
        <f t="shared" si="37"/>
        <v/>
      </c>
      <c r="C406" t="str">
        <f t="shared" si="38"/>
        <v/>
      </c>
      <c r="E406" s="1" t="str">
        <f t="shared" si="39"/>
        <v/>
      </c>
      <c r="F406" s="1" t="str">
        <f t="shared" si="40"/>
        <v/>
      </c>
      <c r="G406" s="1" t="str">
        <f t="shared" si="41"/>
        <v/>
      </c>
    </row>
    <row r="407" spans="1:7" x14ac:dyDescent="0.2">
      <c r="A407" t="str">
        <f t="shared" si="36"/>
        <v/>
      </c>
      <c r="B407" t="str">
        <f t="shared" si="37"/>
        <v/>
      </c>
      <c r="C407" t="str">
        <f t="shared" si="38"/>
        <v/>
      </c>
      <c r="E407" s="1" t="str">
        <f t="shared" si="39"/>
        <v/>
      </c>
      <c r="F407" s="1" t="str">
        <f t="shared" si="40"/>
        <v/>
      </c>
      <c r="G407" s="1" t="str">
        <f t="shared" si="41"/>
        <v/>
      </c>
    </row>
    <row r="408" spans="1:7" x14ac:dyDescent="0.2">
      <c r="A408" t="str">
        <f t="shared" si="36"/>
        <v/>
      </c>
      <c r="B408" t="str">
        <f t="shared" si="37"/>
        <v/>
      </c>
      <c r="C408" t="str">
        <f t="shared" si="38"/>
        <v/>
      </c>
      <c r="E408" s="1" t="str">
        <f t="shared" si="39"/>
        <v/>
      </c>
      <c r="F408" s="1" t="str">
        <f t="shared" si="40"/>
        <v/>
      </c>
      <c r="G408" s="1" t="str">
        <f t="shared" si="41"/>
        <v/>
      </c>
    </row>
    <row r="409" spans="1:7" x14ac:dyDescent="0.2">
      <c r="A409" t="str">
        <f t="shared" si="36"/>
        <v/>
      </c>
      <c r="B409" t="str">
        <f t="shared" si="37"/>
        <v/>
      </c>
      <c r="C409" t="str">
        <f t="shared" si="38"/>
        <v/>
      </c>
      <c r="E409" s="1" t="str">
        <f t="shared" si="39"/>
        <v/>
      </c>
      <c r="F409" s="1" t="str">
        <f t="shared" si="40"/>
        <v/>
      </c>
      <c r="G409" s="1" t="str">
        <f t="shared" si="41"/>
        <v/>
      </c>
    </row>
    <row r="410" spans="1:7" x14ac:dyDescent="0.2">
      <c r="A410" t="str">
        <f t="shared" si="36"/>
        <v/>
      </c>
      <c r="B410" t="str">
        <f t="shared" si="37"/>
        <v/>
      </c>
      <c r="C410" t="str">
        <f t="shared" si="38"/>
        <v/>
      </c>
      <c r="E410" s="1" t="str">
        <f t="shared" si="39"/>
        <v/>
      </c>
      <c r="F410" s="1" t="str">
        <f t="shared" si="40"/>
        <v/>
      </c>
      <c r="G410" s="1" t="str">
        <f t="shared" si="41"/>
        <v/>
      </c>
    </row>
    <row r="411" spans="1:7" x14ac:dyDescent="0.2">
      <c r="A411" t="str">
        <f t="shared" si="36"/>
        <v/>
      </c>
      <c r="B411" t="str">
        <f t="shared" si="37"/>
        <v/>
      </c>
      <c r="C411" t="str">
        <f t="shared" si="38"/>
        <v/>
      </c>
      <c r="E411" s="1" t="str">
        <f t="shared" si="39"/>
        <v/>
      </c>
      <c r="F411" s="1" t="str">
        <f t="shared" si="40"/>
        <v/>
      </c>
      <c r="G411" s="1" t="str">
        <f t="shared" si="41"/>
        <v/>
      </c>
    </row>
    <row r="412" spans="1:7" x14ac:dyDescent="0.2">
      <c r="A412" t="str">
        <f t="shared" si="36"/>
        <v/>
      </c>
      <c r="B412" t="str">
        <f t="shared" si="37"/>
        <v/>
      </c>
      <c r="C412" t="str">
        <f t="shared" si="38"/>
        <v/>
      </c>
      <c r="E412" s="1" t="str">
        <f t="shared" si="39"/>
        <v/>
      </c>
      <c r="F412" s="1" t="str">
        <f t="shared" si="40"/>
        <v/>
      </c>
      <c r="G412" s="1" t="str">
        <f t="shared" si="41"/>
        <v/>
      </c>
    </row>
    <row r="413" spans="1:7" x14ac:dyDescent="0.2">
      <c r="A413" t="str">
        <f t="shared" si="36"/>
        <v/>
      </c>
      <c r="B413" t="str">
        <f t="shared" si="37"/>
        <v/>
      </c>
      <c r="C413" t="str">
        <f t="shared" si="38"/>
        <v/>
      </c>
      <c r="E413" s="1" t="str">
        <f t="shared" si="39"/>
        <v/>
      </c>
      <c r="F413" s="1" t="str">
        <f t="shared" si="40"/>
        <v/>
      </c>
      <c r="G413" s="1" t="str">
        <f t="shared" si="41"/>
        <v/>
      </c>
    </row>
    <row r="414" spans="1:7" x14ac:dyDescent="0.2">
      <c r="A414" t="str">
        <f t="shared" si="36"/>
        <v/>
      </c>
      <c r="B414" t="str">
        <f t="shared" si="37"/>
        <v/>
      </c>
      <c r="C414" t="str">
        <f t="shared" si="38"/>
        <v/>
      </c>
      <c r="E414" s="1" t="str">
        <f t="shared" si="39"/>
        <v/>
      </c>
      <c r="F414" s="1" t="str">
        <f t="shared" si="40"/>
        <v/>
      </c>
      <c r="G414" s="1" t="str">
        <f t="shared" si="41"/>
        <v/>
      </c>
    </row>
    <row r="415" spans="1:7" x14ac:dyDescent="0.2">
      <c r="A415" t="str">
        <f t="shared" si="36"/>
        <v/>
      </c>
      <c r="B415" t="str">
        <f t="shared" si="37"/>
        <v/>
      </c>
      <c r="C415" t="str">
        <f t="shared" si="38"/>
        <v/>
      </c>
      <c r="E415" s="1" t="str">
        <f t="shared" si="39"/>
        <v/>
      </c>
      <c r="F415" s="1" t="str">
        <f t="shared" si="40"/>
        <v/>
      </c>
      <c r="G415" s="1" t="str">
        <f t="shared" si="41"/>
        <v/>
      </c>
    </row>
    <row r="416" spans="1:7" x14ac:dyDescent="0.2">
      <c r="A416" t="str">
        <f t="shared" si="36"/>
        <v/>
      </c>
      <c r="B416" t="str">
        <f t="shared" si="37"/>
        <v/>
      </c>
      <c r="C416" t="str">
        <f t="shared" si="38"/>
        <v/>
      </c>
      <c r="E416" s="1" t="str">
        <f t="shared" si="39"/>
        <v/>
      </c>
      <c r="F416" s="1" t="str">
        <f t="shared" si="40"/>
        <v/>
      </c>
      <c r="G416" s="1" t="str">
        <f t="shared" si="41"/>
        <v/>
      </c>
    </row>
    <row r="417" spans="1:7" x14ac:dyDescent="0.2">
      <c r="A417" t="str">
        <f t="shared" si="36"/>
        <v/>
      </c>
      <c r="B417" t="str">
        <f t="shared" si="37"/>
        <v/>
      </c>
      <c r="C417" t="str">
        <f t="shared" si="38"/>
        <v/>
      </c>
      <c r="E417" s="1" t="str">
        <f t="shared" si="39"/>
        <v/>
      </c>
      <c r="F417" s="1" t="str">
        <f t="shared" si="40"/>
        <v/>
      </c>
      <c r="G417" s="1" t="str">
        <f t="shared" si="41"/>
        <v/>
      </c>
    </row>
    <row r="418" spans="1:7" x14ac:dyDescent="0.2">
      <c r="A418" t="str">
        <f t="shared" si="36"/>
        <v/>
      </c>
      <c r="B418" t="str">
        <f t="shared" si="37"/>
        <v/>
      </c>
      <c r="C418" t="str">
        <f t="shared" si="38"/>
        <v/>
      </c>
      <c r="E418" s="1" t="str">
        <f t="shared" si="39"/>
        <v/>
      </c>
      <c r="F418" s="1" t="str">
        <f t="shared" si="40"/>
        <v/>
      </c>
      <c r="G418" s="1" t="str">
        <f t="shared" si="41"/>
        <v/>
      </c>
    </row>
    <row r="419" spans="1:7" x14ac:dyDescent="0.2">
      <c r="A419" t="str">
        <f t="shared" si="36"/>
        <v/>
      </c>
      <c r="B419" t="str">
        <f t="shared" si="37"/>
        <v/>
      </c>
      <c r="C419" t="str">
        <f t="shared" si="38"/>
        <v/>
      </c>
      <c r="E419" s="1" t="str">
        <f t="shared" si="39"/>
        <v/>
      </c>
      <c r="F419" s="1" t="str">
        <f t="shared" si="40"/>
        <v/>
      </c>
      <c r="G419" s="1" t="str">
        <f t="shared" si="41"/>
        <v/>
      </c>
    </row>
    <row r="420" spans="1:7" x14ac:dyDescent="0.2">
      <c r="A420" t="str">
        <f t="shared" si="36"/>
        <v/>
      </c>
      <c r="B420" t="str">
        <f t="shared" si="37"/>
        <v/>
      </c>
      <c r="C420" t="str">
        <f t="shared" si="38"/>
        <v/>
      </c>
      <c r="E420" s="1" t="str">
        <f t="shared" si="39"/>
        <v/>
      </c>
      <c r="F420" s="1" t="str">
        <f t="shared" si="40"/>
        <v/>
      </c>
      <c r="G420" s="1" t="str">
        <f t="shared" si="41"/>
        <v/>
      </c>
    </row>
    <row r="421" spans="1:7" x14ac:dyDescent="0.2">
      <c r="A421" t="str">
        <f t="shared" si="36"/>
        <v/>
      </c>
      <c r="B421" t="str">
        <f t="shared" si="37"/>
        <v/>
      </c>
      <c r="C421" t="str">
        <f t="shared" si="38"/>
        <v/>
      </c>
      <c r="E421" s="1" t="str">
        <f t="shared" si="39"/>
        <v/>
      </c>
      <c r="F421" s="1" t="str">
        <f t="shared" si="40"/>
        <v/>
      </c>
      <c r="G421" s="1" t="str">
        <f t="shared" si="41"/>
        <v/>
      </c>
    </row>
    <row r="422" spans="1:7" x14ac:dyDescent="0.2">
      <c r="A422" t="str">
        <f t="shared" si="36"/>
        <v/>
      </c>
      <c r="B422" t="str">
        <f t="shared" si="37"/>
        <v/>
      </c>
      <c r="C422" t="str">
        <f t="shared" si="38"/>
        <v/>
      </c>
      <c r="E422" s="1" t="str">
        <f t="shared" si="39"/>
        <v/>
      </c>
      <c r="F422" s="1" t="str">
        <f t="shared" si="40"/>
        <v/>
      </c>
      <c r="G422" s="1" t="str">
        <f t="shared" si="41"/>
        <v/>
      </c>
    </row>
    <row r="423" spans="1:7" x14ac:dyDescent="0.2">
      <c r="A423" t="str">
        <f t="shared" si="36"/>
        <v/>
      </c>
      <c r="B423" t="str">
        <f t="shared" si="37"/>
        <v/>
      </c>
      <c r="C423" t="str">
        <f t="shared" si="38"/>
        <v/>
      </c>
      <c r="E423" s="1" t="str">
        <f t="shared" si="39"/>
        <v/>
      </c>
      <c r="F423" s="1" t="str">
        <f t="shared" si="40"/>
        <v/>
      </c>
      <c r="G423" s="1" t="str">
        <f t="shared" si="41"/>
        <v/>
      </c>
    </row>
    <row r="424" spans="1:7" x14ac:dyDescent="0.2">
      <c r="A424" t="str">
        <f t="shared" si="36"/>
        <v/>
      </c>
      <c r="B424" t="str">
        <f t="shared" si="37"/>
        <v/>
      </c>
      <c r="C424" t="str">
        <f t="shared" si="38"/>
        <v/>
      </c>
      <c r="E424" s="1" t="str">
        <f t="shared" si="39"/>
        <v/>
      </c>
      <c r="F424" s="1" t="str">
        <f t="shared" si="40"/>
        <v/>
      </c>
      <c r="G424" s="1" t="str">
        <f t="shared" si="41"/>
        <v/>
      </c>
    </row>
    <row r="425" spans="1:7" x14ac:dyDescent="0.2">
      <c r="A425" t="str">
        <f t="shared" si="36"/>
        <v/>
      </c>
      <c r="B425" t="str">
        <f t="shared" si="37"/>
        <v/>
      </c>
      <c r="C425" t="str">
        <f t="shared" si="38"/>
        <v/>
      </c>
      <c r="E425" s="1" t="str">
        <f t="shared" si="39"/>
        <v/>
      </c>
      <c r="F425" s="1" t="str">
        <f t="shared" si="40"/>
        <v/>
      </c>
      <c r="G425" s="1" t="str">
        <f t="shared" si="41"/>
        <v/>
      </c>
    </row>
    <row r="426" spans="1:7" x14ac:dyDescent="0.2">
      <c r="A426" t="str">
        <f t="shared" si="36"/>
        <v/>
      </c>
      <c r="B426" t="str">
        <f t="shared" si="37"/>
        <v/>
      </c>
      <c r="C426" t="str">
        <f t="shared" si="38"/>
        <v/>
      </c>
      <c r="E426" s="1" t="str">
        <f t="shared" si="39"/>
        <v/>
      </c>
      <c r="F426" s="1" t="str">
        <f t="shared" si="40"/>
        <v/>
      </c>
      <c r="G426" s="1" t="str">
        <f t="shared" si="41"/>
        <v/>
      </c>
    </row>
    <row r="427" spans="1:7" x14ac:dyDescent="0.2">
      <c r="A427" t="str">
        <f t="shared" si="36"/>
        <v/>
      </c>
      <c r="B427" t="str">
        <f t="shared" si="37"/>
        <v/>
      </c>
      <c r="C427" t="str">
        <f t="shared" si="38"/>
        <v/>
      </c>
      <c r="E427" s="1" t="str">
        <f t="shared" si="39"/>
        <v/>
      </c>
      <c r="F427" s="1" t="str">
        <f t="shared" si="40"/>
        <v/>
      </c>
      <c r="G427" s="1" t="str">
        <f t="shared" si="41"/>
        <v/>
      </c>
    </row>
    <row r="428" spans="1:7" x14ac:dyDescent="0.2">
      <c r="A428" t="str">
        <f t="shared" si="36"/>
        <v/>
      </c>
      <c r="B428" t="str">
        <f t="shared" si="37"/>
        <v/>
      </c>
      <c r="C428" t="str">
        <f t="shared" si="38"/>
        <v/>
      </c>
      <c r="E428" s="1" t="str">
        <f t="shared" si="39"/>
        <v/>
      </c>
      <c r="F428" s="1" t="str">
        <f t="shared" si="40"/>
        <v/>
      </c>
      <c r="G428" s="1" t="str">
        <f t="shared" si="41"/>
        <v/>
      </c>
    </row>
    <row r="429" spans="1:7" x14ac:dyDescent="0.2">
      <c r="A429" t="str">
        <f t="shared" si="36"/>
        <v/>
      </c>
      <c r="B429" t="str">
        <f t="shared" si="37"/>
        <v/>
      </c>
      <c r="C429" t="str">
        <f t="shared" si="38"/>
        <v/>
      </c>
      <c r="E429" s="1" t="str">
        <f t="shared" si="39"/>
        <v/>
      </c>
      <c r="F429" s="1" t="str">
        <f t="shared" si="40"/>
        <v/>
      </c>
      <c r="G429" s="1" t="str">
        <f t="shared" si="41"/>
        <v/>
      </c>
    </row>
    <row r="430" spans="1:7" x14ac:dyDescent="0.2">
      <c r="A430" t="str">
        <f t="shared" si="36"/>
        <v/>
      </c>
      <c r="B430" t="str">
        <f t="shared" si="37"/>
        <v/>
      </c>
      <c r="C430" t="str">
        <f t="shared" si="38"/>
        <v/>
      </c>
      <c r="E430" s="1" t="str">
        <f t="shared" si="39"/>
        <v/>
      </c>
      <c r="F430" s="1" t="str">
        <f t="shared" si="40"/>
        <v/>
      </c>
      <c r="G430" s="1" t="str">
        <f t="shared" si="41"/>
        <v/>
      </c>
    </row>
    <row r="431" spans="1:7" x14ac:dyDescent="0.2">
      <c r="A431" t="str">
        <f t="shared" si="36"/>
        <v/>
      </c>
      <c r="B431" t="str">
        <f t="shared" si="37"/>
        <v/>
      </c>
      <c r="C431" t="str">
        <f t="shared" si="38"/>
        <v/>
      </c>
      <c r="E431" s="1" t="str">
        <f t="shared" si="39"/>
        <v/>
      </c>
      <c r="F431" s="1" t="str">
        <f t="shared" si="40"/>
        <v/>
      </c>
      <c r="G431" s="1" t="str">
        <f t="shared" si="41"/>
        <v/>
      </c>
    </row>
    <row r="432" spans="1:7" x14ac:dyDescent="0.2">
      <c r="A432" t="str">
        <f t="shared" si="36"/>
        <v/>
      </c>
      <c r="B432" t="str">
        <f t="shared" si="37"/>
        <v/>
      </c>
      <c r="C432" t="str">
        <f t="shared" si="38"/>
        <v/>
      </c>
      <c r="E432" s="1" t="str">
        <f t="shared" si="39"/>
        <v/>
      </c>
      <c r="F432" s="1" t="str">
        <f t="shared" si="40"/>
        <v/>
      </c>
      <c r="G432" s="1" t="str">
        <f t="shared" si="41"/>
        <v/>
      </c>
    </row>
    <row r="433" spans="1:7" x14ac:dyDescent="0.2">
      <c r="A433" t="str">
        <f t="shared" si="36"/>
        <v/>
      </c>
      <c r="B433" t="str">
        <f t="shared" si="37"/>
        <v/>
      </c>
      <c r="C433" t="str">
        <f t="shared" si="38"/>
        <v/>
      </c>
      <c r="E433" s="1" t="str">
        <f t="shared" si="39"/>
        <v/>
      </c>
      <c r="F433" s="1" t="str">
        <f t="shared" si="40"/>
        <v/>
      </c>
      <c r="G433" s="1" t="str">
        <f t="shared" si="41"/>
        <v/>
      </c>
    </row>
    <row r="434" spans="1:7" x14ac:dyDescent="0.2">
      <c r="A434" t="str">
        <f t="shared" si="36"/>
        <v/>
      </c>
      <c r="B434" t="str">
        <f t="shared" si="37"/>
        <v/>
      </c>
      <c r="C434" t="str">
        <f t="shared" si="38"/>
        <v/>
      </c>
      <c r="E434" s="1" t="str">
        <f t="shared" si="39"/>
        <v/>
      </c>
      <c r="F434" s="1" t="str">
        <f t="shared" si="40"/>
        <v/>
      </c>
      <c r="G434" s="1" t="str">
        <f t="shared" si="41"/>
        <v/>
      </c>
    </row>
    <row r="435" spans="1:7" x14ac:dyDescent="0.2">
      <c r="A435" t="str">
        <f t="shared" si="36"/>
        <v/>
      </c>
      <c r="B435" t="str">
        <f t="shared" si="37"/>
        <v/>
      </c>
      <c r="C435" t="str">
        <f t="shared" si="38"/>
        <v/>
      </c>
      <c r="E435" s="1" t="str">
        <f t="shared" si="39"/>
        <v/>
      </c>
      <c r="F435" s="1" t="str">
        <f t="shared" si="40"/>
        <v/>
      </c>
      <c r="G435" s="1" t="str">
        <f t="shared" si="41"/>
        <v/>
      </c>
    </row>
    <row r="436" spans="1:7" x14ac:dyDescent="0.2">
      <c r="A436" t="str">
        <f t="shared" si="36"/>
        <v/>
      </c>
      <c r="B436" t="str">
        <f t="shared" si="37"/>
        <v/>
      </c>
      <c r="C436" t="str">
        <f t="shared" si="38"/>
        <v/>
      </c>
      <c r="E436" s="1" t="str">
        <f t="shared" si="39"/>
        <v/>
      </c>
      <c r="F436" s="1" t="str">
        <f t="shared" si="40"/>
        <v/>
      </c>
      <c r="G436" s="1" t="str">
        <f t="shared" si="41"/>
        <v/>
      </c>
    </row>
    <row r="437" spans="1:7" x14ac:dyDescent="0.2">
      <c r="A437" t="str">
        <f t="shared" si="36"/>
        <v/>
      </c>
      <c r="B437" t="str">
        <f t="shared" si="37"/>
        <v/>
      </c>
      <c r="C437" t="str">
        <f t="shared" si="38"/>
        <v/>
      </c>
      <c r="E437" s="1" t="str">
        <f t="shared" si="39"/>
        <v/>
      </c>
      <c r="F437" s="1" t="str">
        <f t="shared" si="40"/>
        <v/>
      </c>
      <c r="G437" s="1" t="str">
        <f t="shared" si="41"/>
        <v/>
      </c>
    </row>
    <row r="438" spans="1:7" x14ac:dyDescent="0.2">
      <c r="A438" t="str">
        <f t="shared" si="36"/>
        <v/>
      </c>
      <c r="B438" t="str">
        <f t="shared" si="37"/>
        <v/>
      </c>
      <c r="C438" t="str">
        <f t="shared" si="38"/>
        <v/>
      </c>
      <c r="E438" s="1" t="str">
        <f t="shared" si="39"/>
        <v/>
      </c>
      <c r="F438" s="1" t="str">
        <f t="shared" si="40"/>
        <v/>
      </c>
      <c r="G438" s="1" t="str">
        <f t="shared" si="41"/>
        <v/>
      </c>
    </row>
    <row r="439" spans="1:7" x14ac:dyDescent="0.2">
      <c r="A439" t="str">
        <f t="shared" si="36"/>
        <v/>
      </c>
      <c r="B439" t="str">
        <f t="shared" si="37"/>
        <v/>
      </c>
      <c r="C439" t="str">
        <f t="shared" si="38"/>
        <v/>
      </c>
      <c r="E439" s="1" t="str">
        <f t="shared" si="39"/>
        <v/>
      </c>
      <c r="F439" s="1" t="str">
        <f t="shared" si="40"/>
        <v/>
      </c>
      <c r="G439" s="1" t="str">
        <f t="shared" si="41"/>
        <v/>
      </c>
    </row>
    <row r="440" spans="1:7" x14ac:dyDescent="0.2">
      <c r="A440" t="str">
        <f t="shared" si="36"/>
        <v/>
      </c>
      <c r="B440" t="str">
        <f t="shared" si="37"/>
        <v/>
      </c>
      <c r="C440" t="str">
        <f t="shared" si="38"/>
        <v/>
      </c>
      <c r="E440" s="1" t="str">
        <f t="shared" si="39"/>
        <v/>
      </c>
      <c r="F440" s="1" t="str">
        <f t="shared" si="40"/>
        <v/>
      </c>
      <c r="G440" s="1" t="str">
        <f t="shared" si="41"/>
        <v/>
      </c>
    </row>
    <row r="441" spans="1:7" x14ac:dyDescent="0.2">
      <c r="A441" t="str">
        <f t="shared" si="36"/>
        <v/>
      </c>
      <c r="B441" t="str">
        <f t="shared" si="37"/>
        <v/>
      </c>
      <c r="C441" t="str">
        <f t="shared" si="38"/>
        <v/>
      </c>
      <c r="E441" s="1" t="str">
        <f t="shared" si="39"/>
        <v/>
      </c>
      <c r="F441" s="1" t="str">
        <f t="shared" si="40"/>
        <v/>
      </c>
      <c r="G441" s="1" t="str">
        <f t="shared" si="41"/>
        <v/>
      </c>
    </row>
    <row r="442" spans="1:7" x14ac:dyDescent="0.2">
      <c r="A442" t="str">
        <f t="shared" si="36"/>
        <v/>
      </c>
      <c r="B442" t="str">
        <f t="shared" si="37"/>
        <v/>
      </c>
      <c r="C442" t="str">
        <f t="shared" si="38"/>
        <v/>
      </c>
      <c r="E442" s="1" t="str">
        <f t="shared" si="39"/>
        <v/>
      </c>
      <c r="F442" s="1" t="str">
        <f t="shared" si="40"/>
        <v/>
      </c>
      <c r="G442" s="1" t="str">
        <f t="shared" si="41"/>
        <v/>
      </c>
    </row>
    <row r="443" spans="1:7" x14ac:dyDescent="0.2">
      <c r="A443" t="str">
        <f t="shared" si="36"/>
        <v/>
      </c>
      <c r="B443" t="str">
        <f t="shared" si="37"/>
        <v/>
      </c>
      <c r="C443" t="str">
        <f t="shared" si="38"/>
        <v/>
      </c>
      <c r="E443" s="1" t="str">
        <f t="shared" si="39"/>
        <v/>
      </c>
      <c r="F443" s="1" t="str">
        <f t="shared" si="40"/>
        <v/>
      </c>
      <c r="G443" s="1" t="str">
        <f t="shared" si="41"/>
        <v/>
      </c>
    </row>
    <row r="444" spans="1:7" x14ac:dyDescent="0.2">
      <c r="A444" t="str">
        <f t="shared" si="36"/>
        <v/>
      </c>
      <c r="B444" t="str">
        <f t="shared" si="37"/>
        <v/>
      </c>
      <c r="C444" t="str">
        <f t="shared" si="38"/>
        <v/>
      </c>
      <c r="E444" s="1" t="str">
        <f t="shared" si="39"/>
        <v/>
      </c>
      <c r="F444" s="1" t="str">
        <f t="shared" si="40"/>
        <v/>
      </c>
      <c r="G444" s="1" t="str">
        <f t="shared" si="41"/>
        <v/>
      </c>
    </row>
    <row r="445" spans="1:7" x14ac:dyDescent="0.2">
      <c r="A445" t="str">
        <f t="shared" si="36"/>
        <v/>
      </c>
      <c r="B445" t="str">
        <f t="shared" si="37"/>
        <v/>
      </c>
      <c r="C445" t="str">
        <f t="shared" si="38"/>
        <v/>
      </c>
      <c r="E445" s="1" t="str">
        <f t="shared" si="39"/>
        <v/>
      </c>
      <c r="F445" s="1" t="str">
        <f t="shared" si="40"/>
        <v/>
      </c>
      <c r="G445" s="1" t="str">
        <f t="shared" si="41"/>
        <v/>
      </c>
    </row>
    <row r="446" spans="1:7" x14ac:dyDescent="0.2">
      <c r="A446" t="str">
        <f t="shared" si="36"/>
        <v/>
      </c>
      <c r="B446" t="str">
        <f t="shared" si="37"/>
        <v/>
      </c>
      <c r="C446" t="str">
        <f t="shared" si="38"/>
        <v/>
      </c>
      <c r="E446" s="1" t="str">
        <f t="shared" si="39"/>
        <v/>
      </c>
      <c r="F446" s="1" t="str">
        <f t="shared" si="40"/>
        <v/>
      </c>
      <c r="G446" s="1" t="str">
        <f t="shared" si="41"/>
        <v/>
      </c>
    </row>
    <row r="447" spans="1:7" x14ac:dyDescent="0.2">
      <c r="A447" t="str">
        <f t="shared" si="36"/>
        <v/>
      </c>
      <c r="B447" t="str">
        <f t="shared" si="37"/>
        <v/>
      </c>
      <c r="C447" t="str">
        <f t="shared" si="38"/>
        <v/>
      </c>
      <c r="E447" s="1" t="str">
        <f t="shared" si="39"/>
        <v/>
      </c>
      <c r="F447" s="1" t="str">
        <f t="shared" si="40"/>
        <v/>
      </c>
      <c r="G447" s="1" t="str">
        <f t="shared" si="41"/>
        <v/>
      </c>
    </row>
    <row r="448" spans="1:7" x14ac:dyDescent="0.2">
      <c r="A448" t="str">
        <f t="shared" si="36"/>
        <v/>
      </c>
      <c r="B448" t="str">
        <f t="shared" si="37"/>
        <v/>
      </c>
      <c r="C448" t="str">
        <f t="shared" si="38"/>
        <v/>
      </c>
      <c r="E448" s="1" t="str">
        <f t="shared" si="39"/>
        <v/>
      </c>
      <c r="F448" s="1" t="str">
        <f t="shared" si="40"/>
        <v/>
      </c>
      <c r="G448" s="1" t="str">
        <f t="shared" si="41"/>
        <v/>
      </c>
    </row>
    <row r="449" spans="1:7" x14ac:dyDescent="0.2">
      <c r="A449" t="str">
        <f t="shared" si="36"/>
        <v/>
      </c>
      <c r="B449" t="str">
        <f t="shared" si="37"/>
        <v/>
      </c>
      <c r="C449" t="str">
        <f t="shared" si="38"/>
        <v/>
      </c>
      <c r="E449" s="1" t="str">
        <f t="shared" si="39"/>
        <v/>
      </c>
      <c r="F449" s="1" t="str">
        <f t="shared" si="40"/>
        <v/>
      </c>
      <c r="G449" s="1" t="str">
        <f t="shared" si="41"/>
        <v/>
      </c>
    </row>
    <row r="450" spans="1:7" x14ac:dyDescent="0.2">
      <c r="A450" t="str">
        <f t="shared" ref="A450:A501" si="42">IF(K$7&gt;=ROW()-1,ROW()-1,"")</f>
        <v/>
      </c>
      <c r="B450" t="str">
        <f t="shared" si="37"/>
        <v/>
      </c>
      <c r="C450" t="str">
        <f t="shared" si="38"/>
        <v/>
      </c>
      <c r="E450" s="1" t="str">
        <f t="shared" si="39"/>
        <v/>
      </c>
      <c r="F450" s="1" t="str">
        <f t="shared" si="40"/>
        <v/>
      </c>
      <c r="G450" s="1" t="str">
        <f t="shared" si="41"/>
        <v/>
      </c>
    </row>
    <row r="451" spans="1:7" x14ac:dyDescent="0.2">
      <c r="A451" t="str">
        <f t="shared" si="42"/>
        <v/>
      </c>
      <c r="B451" t="str">
        <f t="shared" ref="B451:B501" si="43">IF(A451="","",90-(180/(K$7+1))*A451)</f>
        <v/>
      </c>
      <c r="C451" t="str">
        <f t="shared" ref="C451:C501" si="44">IF(A451="","",COS(RADIANS(B451)))</f>
        <v/>
      </c>
      <c r="E451" s="1" t="str">
        <f t="shared" ref="E451:E501" si="45">A451</f>
        <v/>
      </c>
      <c r="F451" s="1" t="str">
        <f t="shared" ref="F451:F501" si="46">IF(OR(A451="",$L$13=""),"",MROUND(C451*L$13,K$10))</f>
        <v/>
      </c>
      <c r="G451" s="1" t="str">
        <f t="shared" si="41"/>
        <v/>
      </c>
    </row>
    <row r="452" spans="1:7" x14ac:dyDescent="0.2">
      <c r="A452" t="str">
        <f t="shared" si="42"/>
        <v/>
      </c>
      <c r="B452" t="str">
        <f t="shared" si="43"/>
        <v/>
      </c>
      <c r="C452" t="str">
        <f t="shared" si="44"/>
        <v/>
      </c>
      <c r="E452" s="1" t="str">
        <f t="shared" si="45"/>
        <v/>
      </c>
      <c r="F452" s="1" t="str">
        <f t="shared" si="46"/>
        <v/>
      </c>
      <c r="G452" s="1" t="str">
        <f t="shared" ref="G452:G501" si="47">IF(OR(A452="",$L$13=""),"",F452-F451)</f>
        <v/>
      </c>
    </row>
    <row r="453" spans="1:7" x14ac:dyDescent="0.2">
      <c r="A453" t="str">
        <f t="shared" si="42"/>
        <v/>
      </c>
      <c r="B453" t="str">
        <f t="shared" si="43"/>
        <v/>
      </c>
      <c r="C453" t="str">
        <f t="shared" si="44"/>
        <v/>
      </c>
      <c r="E453" s="1" t="str">
        <f t="shared" si="45"/>
        <v/>
      </c>
      <c r="F453" s="1" t="str">
        <f t="shared" si="46"/>
        <v/>
      </c>
      <c r="G453" s="1" t="str">
        <f t="shared" si="47"/>
        <v/>
      </c>
    </row>
    <row r="454" spans="1:7" x14ac:dyDescent="0.2">
      <c r="A454" t="str">
        <f t="shared" si="42"/>
        <v/>
      </c>
      <c r="B454" t="str">
        <f t="shared" si="43"/>
        <v/>
      </c>
      <c r="C454" t="str">
        <f t="shared" si="44"/>
        <v/>
      </c>
      <c r="E454" s="1" t="str">
        <f t="shared" si="45"/>
        <v/>
      </c>
      <c r="F454" s="1" t="str">
        <f t="shared" si="46"/>
        <v/>
      </c>
      <c r="G454" s="1" t="str">
        <f t="shared" si="47"/>
        <v/>
      </c>
    </row>
    <row r="455" spans="1:7" x14ac:dyDescent="0.2">
      <c r="A455" t="str">
        <f t="shared" si="42"/>
        <v/>
      </c>
      <c r="B455" t="str">
        <f t="shared" si="43"/>
        <v/>
      </c>
      <c r="C455" t="str">
        <f t="shared" si="44"/>
        <v/>
      </c>
      <c r="E455" s="1" t="str">
        <f t="shared" si="45"/>
        <v/>
      </c>
      <c r="F455" s="1" t="str">
        <f t="shared" si="46"/>
        <v/>
      </c>
      <c r="G455" s="1" t="str">
        <f t="shared" si="47"/>
        <v/>
      </c>
    </row>
    <row r="456" spans="1:7" x14ac:dyDescent="0.2">
      <c r="A456" t="str">
        <f t="shared" si="42"/>
        <v/>
      </c>
      <c r="B456" t="str">
        <f t="shared" si="43"/>
        <v/>
      </c>
      <c r="C456" t="str">
        <f t="shared" si="44"/>
        <v/>
      </c>
      <c r="E456" s="1" t="str">
        <f t="shared" si="45"/>
        <v/>
      </c>
      <c r="F456" s="1" t="str">
        <f t="shared" si="46"/>
        <v/>
      </c>
      <c r="G456" s="1" t="str">
        <f t="shared" si="47"/>
        <v/>
      </c>
    </row>
    <row r="457" spans="1:7" x14ac:dyDescent="0.2">
      <c r="A457" t="str">
        <f t="shared" si="42"/>
        <v/>
      </c>
      <c r="B457" t="str">
        <f t="shared" si="43"/>
        <v/>
      </c>
      <c r="C457" t="str">
        <f t="shared" si="44"/>
        <v/>
      </c>
      <c r="E457" s="1" t="str">
        <f t="shared" si="45"/>
        <v/>
      </c>
      <c r="F457" s="1" t="str">
        <f t="shared" si="46"/>
        <v/>
      </c>
      <c r="G457" s="1" t="str">
        <f t="shared" si="47"/>
        <v/>
      </c>
    </row>
    <row r="458" spans="1:7" x14ac:dyDescent="0.2">
      <c r="A458" t="str">
        <f t="shared" si="42"/>
        <v/>
      </c>
      <c r="B458" t="str">
        <f t="shared" si="43"/>
        <v/>
      </c>
      <c r="C458" t="str">
        <f t="shared" si="44"/>
        <v/>
      </c>
      <c r="E458" s="1" t="str">
        <f t="shared" si="45"/>
        <v/>
      </c>
      <c r="F458" s="1" t="str">
        <f t="shared" si="46"/>
        <v/>
      </c>
      <c r="G458" s="1" t="str">
        <f t="shared" si="47"/>
        <v/>
      </c>
    </row>
    <row r="459" spans="1:7" x14ac:dyDescent="0.2">
      <c r="A459" t="str">
        <f t="shared" si="42"/>
        <v/>
      </c>
      <c r="B459" t="str">
        <f t="shared" si="43"/>
        <v/>
      </c>
      <c r="C459" t="str">
        <f t="shared" si="44"/>
        <v/>
      </c>
      <c r="E459" s="1" t="str">
        <f t="shared" si="45"/>
        <v/>
      </c>
      <c r="F459" s="1" t="str">
        <f t="shared" si="46"/>
        <v/>
      </c>
      <c r="G459" s="1" t="str">
        <f t="shared" si="47"/>
        <v/>
      </c>
    </row>
    <row r="460" spans="1:7" x14ac:dyDescent="0.2">
      <c r="A460" t="str">
        <f t="shared" si="42"/>
        <v/>
      </c>
      <c r="B460" t="str">
        <f t="shared" si="43"/>
        <v/>
      </c>
      <c r="C460" t="str">
        <f t="shared" si="44"/>
        <v/>
      </c>
      <c r="E460" s="1" t="str">
        <f t="shared" si="45"/>
        <v/>
      </c>
      <c r="F460" s="1" t="str">
        <f t="shared" si="46"/>
        <v/>
      </c>
      <c r="G460" s="1" t="str">
        <f t="shared" si="47"/>
        <v/>
      </c>
    </row>
    <row r="461" spans="1:7" x14ac:dyDescent="0.2">
      <c r="A461" t="str">
        <f t="shared" si="42"/>
        <v/>
      </c>
      <c r="B461" t="str">
        <f t="shared" si="43"/>
        <v/>
      </c>
      <c r="C461" t="str">
        <f t="shared" si="44"/>
        <v/>
      </c>
      <c r="E461" s="1" t="str">
        <f t="shared" si="45"/>
        <v/>
      </c>
      <c r="F461" s="1" t="str">
        <f t="shared" si="46"/>
        <v/>
      </c>
      <c r="G461" s="1" t="str">
        <f t="shared" si="47"/>
        <v/>
      </c>
    </row>
    <row r="462" spans="1:7" x14ac:dyDescent="0.2">
      <c r="A462" t="str">
        <f t="shared" si="42"/>
        <v/>
      </c>
      <c r="B462" t="str">
        <f t="shared" si="43"/>
        <v/>
      </c>
      <c r="C462" t="str">
        <f t="shared" si="44"/>
        <v/>
      </c>
      <c r="E462" s="1" t="str">
        <f t="shared" si="45"/>
        <v/>
      </c>
      <c r="F462" s="1" t="str">
        <f t="shared" si="46"/>
        <v/>
      </c>
      <c r="G462" s="1" t="str">
        <f t="shared" si="47"/>
        <v/>
      </c>
    </row>
    <row r="463" spans="1:7" x14ac:dyDescent="0.2">
      <c r="A463" t="str">
        <f t="shared" si="42"/>
        <v/>
      </c>
      <c r="B463" t="str">
        <f t="shared" si="43"/>
        <v/>
      </c>
      <c r="C463" t="str">
        <f t="shared" si="44"/>
        <v/>
      </c>
      <c r="E463" s="1" t="str">
        <f t="shared" si="45"/>
        <v/>
      </c>
      <c r="F463" s="1" t="str">
        <f t="shared" si="46"/>
        <v/>
      </c>
      <c r="G463" s="1" t="str">
        <f t="shared" si="47"/>
        <v/>
      </c>
    </row>
    <row r="464" spans="1:7" x14ac:dyDescent="0.2">
      <c r="A464" t="str">
        <f t="shared" si="42"/>
        <v/>
      </c>
      <c r="B464" t="str">
        <f t="shared" si="43"/>
        <v/>
      </c>
      <c r="C464" t="str">
        <f t="shared" si="44"/>
        <v/>
      </c>
      <c r="E464" s="1" t="str">
        <f t="shared" si="45"/>
        <v/>
      </c>
      <c r="F464" s="1" t="str">
        <f t="shared" si="46"/>
        <v/>
      </c>
      <c r="G464" s="1" t="str">
        <f t="shared" si="47"/>
        <v/>
      </c>
    </row>
    <row r="465" spans="1:7" x14ac:dyDescent="0.2">
      <c r="A465" t="str">
        <f t="shared" si="42"/>
        <v/>
      </c>
      <c r="B465" t="str">
        <f t="shared" si="43"/>
        <v/>
      </c>
      <c r="C465" t="str">
        <f t="shared" si="44"/>
        <v/>
      </c>
      <c r="E465" s="1" t="str">
        <f t="shared" si="45"/>
        <v/>
      </c>
      <c r="F465" s="1" t="str">
        <f t="shared" si="46"/>
        <v/>
      </c>
      <c r="G465" s="1" t="str">
        <f t="shared" si="47"/>
        <v/>
      </c>
    </row>
    <row r="466" spans="1:7" x14ac:dyDescent="0.2">
      <c r="A466" t="str">
        <f t="shared" si="42"/>
        <v/>
      </c>
      <c r="B466" t="str">
        <f t="shared" si="43"/>
        <v/>
      </c>
      <c r="C466" t="str">
        <f t="shared" si="44"/>
        <v/>
      </c>
      <c r="E466" s="1" t="str">
        <f t="shared" si="45"/>
        <v/>
      </c>
      <c r="F466" s="1" t="str">
        <f t="shared" si="46"/>
        <v/>
      </c>
      <c r="G466" s="1" t="str">
        <f t="shared" si="47"/>
        <v/>
      </c>
    </row>
    <row r="467" spans="1:7" x14ac:dyDescent="0.2">
      <c r="A467" t="str">
        <f t="shared" si="42"/>
        <v/>
      </c>
      <c r="B467" t="str">
        <f t="shared" si="43"/>
        <v/>
      </c>
      <c r="C467" t="str">
        <f t="shared" si="44"/>
        <v/>
      </c>
      <c r="E467" s="1" t="str">
        <f t="shared" si="45"/>
        <v/>
      </c>
      <c r="F467" s="1" t="str">
        <f t="shared" si="46"/>
        <v/>
      </c>
      <c r="G467" s="1" t="str">
        <f t="shared" si="47"/>
        <v/>
      </c>
    </row>
    <row r="468" spans="1:7" x14ac:dyDescent="0.2">
      <c r="A468" t="str">
        <f t="shared" si="42"/>
        <v/>
      </c>
      <c r="B468" t="str">
        <f t="shared" si="43"/>
        <v/>
      </c>
      <c r="C468" t="str">
        <f t="shared" si="44"/>
        <v/>
      </c>
      <c r="E468" s="1" t="str">
        <f t="shared" si="45"/>
        <v/>
      </c>
      <c r="F468" s="1" t="str">
        <f t="shared" si="46"/>
        <v/>
      </c>
      <c r="G468" s="1" t="str">
        <f t="shared" si="47"/>
        <v/>
      </c>
    </row>
    <row r="469" spans="1:7" x14ac:dyDescent="0.2">
      <c r="A469" t="str">
        <f t="shared" si="42"/>
        <v/>
      </c>
      <c r="B469" t="str">
        <f t="shared" si="43"/>
        <v/>
      </c>
      <c r="C469" t="str">
        <f t="shared" si="44"/>
        <v/>
      </c>
      <c r="E469" s="1" t="str">
        <f t="shared" si="45"/>
        <v/>
      </c>
      <c r="F469" s="1" t="str">
        <f t="shared" si="46"/>
        <v/>
      </c>
      <c r="G469" s="1" t="str">
        <f t="shared" si="47"/>
        <v/>
      </c>
    </row>
    <row r="470" spans="1:7" x14ac:dyDescent="0.2">
      <c r="A470" t="str">
        <f t="shared" si="42"/>
        <v/>
      </c>
      <c r="B470" t="str">
        <f t="shared" si="43"/>
        <v/>
      </c>
      <c r="C470" t="str">
        <f t="shared" si="44"/>
        <v/>
      </c>
      <c r="E470" s="1" t="str">
        <f t="shared" si="45"/>
        <v/>
      </c>
      <c r="F470" s="1" t="str">
        <f t="shared" si="46"/>
        <v/>
      </c>
      <c r="G470" s="1" t="str">
        <f t="shared" si="47"/>
        <v/>
      </c>
    </row>
    <row r="471" spans="1:7" x14ac:dyDescent="0.2">
      <c r="A471" t="str">
        <f t="shared" si="42"/>
        <v/>
      </c>
      <c r="B471" t="str">
        <f t="shared" si="43"/>
        <v/>
      </c>
      <c r="C471" t="str">
        <f t="shared" si="44"/>
        <v/>
      </c>
      <c r="E471" s="1" t="str">
        <f t="shared" si="45"/>
        <v/>
      </c>
      <c r="F471" s="1" t="str">
        <f t="shared" si="46"/>
        <v/>
      </c>
      <c r="G471" s="1" t="str">
        <f t="shared" si="47"/>
        <v/>
      </c>
    </row>
    <row r="472" spans="1:7" x14ac:dyDescent="0.2">
      <c r="A472" t="str">
        <f t="shared" si="42"/>
        <v/>
      </c>
      <c r="B472" t="str">
        <f t="shared" si="43"/>
        <v/>
      </c>
      <c r="C472" t="str">
        <f t="shared" si="44"/>
        <v/>
      </c>
      <c r="E472" s="1" t="str">
        <f t="shared" si="45"/>
        <v/>
      </c>
      <c r="F472" s="1" t="str">
        <f t="shared" si="46"/>
        <v/>
      </c>
      <c r="G472" s="1" t="str">
        <f t="shared" si="47"/>
        <v/>
      </c>
    </row>
    <row r="473" spans="1:7" x14ac:dyDescent="0.2">
      <c r="A473" t="str">
        <f t="shared" si="42"/>
        <v/>
      </c>
      <c r="B473" t="str">
        <f t="shared" si="43"/>
        <v/>
      </c>
      <c r="C473" t="str">
        <f t="shared" si="44"/>
        <v/>
      </c>
      <c r="E473" s="1" t="str">
        <f t="shared" si="45"/>
        <v/>
      </c>
      <c r="F473" s="1" t="str">
        <f t="shared" si="46"/>
        <v/>
      </c>
      <c r="G473" s="1" t="str">
        <f t="shared" si="47"/>
        <v/>
      </c>
    </row>
    <row r="474" spans="1:7" x14ac:dyDescent="0.2">
      <c r="A474" t="str">
        <f t="shared" si="42"/>
        <v/>
      </c>
      <c r="B474" t="str">
        <f t="shared" si="43"/>
        <v/>
      </c>
      <c r="C474" t="str">
        <f t="shared" si="44"/>
        <v/>
      </c>
      <c r="E474" s="1" t="str">
        <f t="shared" si="45"/>
        <v/>
      </c>
      <c r="F474" s="1" t="str">
        <f t="shared" si="46"/>
        <v/>
      </c>
      <c r="G474" s="1" t="str">
        <f t="shared" si="47"/>
        <v/>
      </c>
    </row>
    <row r="475" spans="1:7" x14ac:dyDescent="0.2">
      <c r="A475" t="str">
        <f t="shared" si="42"/>
        <v/>
      </c>
      <c r="B475" t="str">
        <f t="shared" si="43"/>
        <v/>
      </c>
      <c r="C475" t="str">
        <f t="shared" si="44"/>
        <v/>
      </c>
      <c r="E475" s="1" t="str">
        <f t="shared" si="45"/>
        <v/>
      </c>
      <c r="F475" s="1" t="str">
        <f t="shared" si="46"/>
        <v/>
      </c>
      <c r="G475" s="1" t="str">
        <f t="shared" si="47"/>
        <v/>
      </c>
    </row>
    <row r="476" spans="1:7" x14ac:dyDescent="0.2">
      <c r="A476" t="str">
        <f t="shared" si="42"/>
        <v/>
      </c>
      <c r="B476" t="str">
        <f t="shared" si="43"/>
        <v/>
      </c>
      <c r="C476" t="str">
        <f t="shared" si="44"/>
        <v/>
      </c>
      <c r="E476" s="1" t="str">
        <f t="shared" si="45"/>
        <v/>
      </c>
      <c r="F476" s="1" t="str">
        <f t="shared" si="46"/>
        <v/>
      </c>
      <c r="G476" s="1" t="str">
        <f t="shared" si="47"/>
        <v/>
      </c>
    </row>
    <row r="477" spans="1:7" x14ac:dyDescent="0.2">
      <c r="A477" t="str">
        <f t="shared" si="42"/>
        <v/>
      </c>
      <c r="B477" t="str">
        <f t="shared" si="43"/>
        <v/>
      </c>
      <c r="C477" t="str">
        <f t="shared" si="44"/>
        <v/>
      </c>
      <c r="E477" s="1" t="str">
        <f t="shared" si="45"/>
        <v/>
      </c>
      <c r="F477" s="1" t="str">
        <f t="shared" si="46"/>
        <v/>
      </c>
      <c r="G477" s="1" t="str">
        <f t="shared" si="47"/>
        <v/>
      </c>
    </row>
    <row r="478" spans="1:7" x14ac:dyDescent="0.2">
      <c r="A478" t="str">
        <f t="shared" si="42"/>
        <v/>
      </c>
      <c r="B478" t="str">
        <f t="shared" si="43"/>
        <v/>
      </c>
      <c r="C478" t="str">
        <f t="shared" si="44"/>
        <v/>
      </c>
      <c r="E478" s="1" t="str">
        <f t="shared" si="45"/>
        <v/>
      </c>
      <c r="F478" s="1" t="str">
        <f t="shared" si="46"/>
        <v/>
      </c>
      <c r="G478" s="1" t="str">
        <f t="shared" si="47"/>
        <v/>
      </c>
    </row>
    <row r="479" spans="1:7" x14ac:dyDescent="0.2">
      <c r="A479" t="str">
        <f t="shared" si="42"/>
        <v/>
      </c>
      <c r="B479" t="str">
        <f t="shared" si="43"/>
        <v/>
      </c>
      <c r="C479" t="str">
        <f t="shared" si="44"/>
        <v/>
      </c>
      <c r="E479" s="1" t="str">
        <f t="shared" si="45"/>
        <v/>
      </c>
      <c r="F479" s="1" t="str">
        <f t="shared" si="46"/>
        <v/>
      </c>
      <c r="G479" s="1" t="str">
        <f t="shared" si="47"/>
        <v/>
      </c>
    </row>
    <row r="480" spans="1:7" x14ac:dyDescent="0.2">
      <c r="A480" t="str">
        <f t="shared" si="42"/>
        <v/>
      </c>
      <c r="B480" t="str">
        <f t="shared" si="43"/>
        <v/>
      </c>
      <c r="C480" t="str">
        <f t="shared" si="44"/>
        <v/>
      </c>
      <c r="E480" s="1" t="str">
        <f t="shared" si="45"/>
        <v/>
      </c>
      <c r="F480" s="1" t="str">
        <f t="shared" si="46"/>
        <v/>
      </c>
      <c r="G480" s="1" t="str">
        <f t="shared" si="47"/>
        <v/>
      </c>
    </row>
    <row r="481" spans="1:7" x14ac:dyDescent="0.2">
      <c r="A481" t="str">
        <f t="shared" si="42"/>
        <v/>
      </c>
      <c r="B481" t="str">
        <f t="shared" si="43"/>
        <v/>
      </c>
      <c r="C481" t="str">
        <f t="shared" si="44"/>
        <v/>
      </c>
      <c r="E481" s="1" t="str">
        <f t="shared" si="45"/>
        <v/>
      </c>
      <c r="F481" s="1" t="str">
        <f t="shared" si="46"/>
        <v/>
      </c>
      <c r="G481" s="1" t="str">
        <f t="shared" si="47"/>
        <v/>
      </c>
    </row>
    <row r="482" spans="1:7" x14ac:dyDescent="0.2">
      <c r="A482" t="str">
        <f t="shared" si="42"/>
        <v/>
      </c>
      <c r="B482" t="str">
        <f t="shared" si="43"/>
        <v/>
      </c>
      <c r="C482" t="str">
        <f t="shared" si="44"/>
        <v/>
      </c>
      <c r="E482" s="1" t="str">
        <f t="shared" si="45"/>
        <v/>
      </c>
      <c r="F482" s="1" t="str">
        <f t="shared" si="46"/>
        <v/>
      </c>
      <c r="G482" s="1" t="str">
        <f t="shared" si="47"/>
        <v/>
      </c>
    </row>
    <row r="483" spans="1:7" x14ac:dyDescent="0.2">
      <c r="A483" t="str">
        <f t="shared" si="42"/>
        <v/>
      </c>
      <c r="B483" t="str">
        <f t="shared" si="43"/>
        <v/>
      </c>
      <c r="C483" t="str">
        <f t="shared" si="44"/>
        <v/>
      </c>
      <c r="E483" s="1" t="str">
        <f t="shared" si="45"/>
        <v/>
      </c>
      <c r="F483" s="1" t="str">
        <f t="shared" si="46"/>
        <v/>
      </c>
      <c r="G483" s="1" t="str">
        <f t="shared" si="47"/>
        <v/>
      </c>
    </row>
    <row r="484" spans="1:7" x14ac:dyDescent="0.2">
      <c r="A484" t="str">
        <f t="shared" si="42"/>
        <v/>
      </c>
      <c r="B484" t="str">
        <f t="shared" si="43"/>
        <v/>
      </c>
      <c r="C484" t="str">
        <f t="shared" si="44"/>
        <v/>
      </c>
      <c r="E484" s="1" t="str">
        <f t="shared" si="45"/>
        <v/>
      </c>
      <c r="F484" s="1" t="str">
        <f t="shared" si="46"/>
        <v/>
      </c>
      <c r="G484" s="1" t="str">
        <f t="shared" si="47"/>
        <v/>
      </c>
    </row>
    <row r="485" spans="1:7" x14ac:dyDescent="0.2">
      <c r="A485" t="str">
        <f t="shared" si="42"/>
        <v/>
      </c>
      <c r="B485" t="str">
        <f t="shared" si="43"/>
        <v/>
      </c>
      <c r="C485" t="str">
        <f t="shared" si="44"/>
        <v/>
      </c>
      <c r="E485" s="1" t="str">
        <f t="shared" si="45"/>
        <v/>
      </c>
      <c r="F485" s="1" t="str">
        <f t="shared" si="46"/>
        <v/>
      </c>
      <c r="G485" s="1" t="str">
        <f t="shared" si="47"/>
        <v/>
      </c>
    </row>
    <row r="486" spans="1:7" x14ac:dyDescent="0.2">
      <c r="A486" t="str">
        <f t="shared" si="42"/>
        <v/>
      </c>
      <c r="B486" t="str">
        <f t="shared" si="43"/>
        <v/>
      </c>
      <c r="C486" t="str">
        <f t="shared" si="44"/>
        <v/>
      </c>
      <c r="E486" s="1" t="str">
        <f t="shared" si="45"/>
        <v/>
      </c>
      <c r="F486" s="1" t="str">
        <f t="shared" si="46"/>
        <v/>
      </c>
      <c r="G486" s="1" t="str">
        <f t="shared" si="47"/>
        <v/>
      </c>
    </row>
    <row r="487" spans="1:7" x14ac:dyDescent="0.2">
      <c r="A487" t="str">
        <f t="shared" si="42"/>
        <v/>
      </c>
      <c r="B487" t="str">
        <f t="shared" si="43"/>
        <v/>
      </c>
      <c r="C487" t="str">
        <f t="shared" si="44"/>
        <v/>
      </c>
      <c r="E487" s="1" t="str">
        <f t="shared" si="45"/>
        <v/>
      </c>
      <c r="F487" s="1" t="str">
        <f t="shared" si="46"/>
        <v/>
      </c>
      <c r="G487" s="1" t="str">
        <f t="shared" si="47"/>
        <v/>
      </c>
    </row>
    <row r="488" spans="1:7" x14ac:dyDescent="0.2">
      <c r="A488" t="str">
        <f t="shared" si="42"/>
        <v/>
      </c>
      <c r="B488" t="str">
        <f t="shared" si="43"/>
        <v/>
      </c>
      <c r="C488" t="str">
        <f t="shared" si="44"/>
        <v/>
      </c>
      <c r="E488" s="1" t="str">
        <f t="shared" si="45"/>
        <v/>
      </c>
      <c r="F488" s="1" t="str">
        <f t="shared" si="46"/>
        <v/>
      </c>
      <c r="G488" s="1" t="str">
        <f t="shared" si="47"/>
        <v/>
      </c>
    </row>
    <row r="489" spans="1:7" x14ac:dyDescent="0.2">
      <c r="A489" t="str">
        <f t="shared" si="42"/>
        <v/>
      </c>
      <c r="B489" t="str">
        <f t="shared" si="43"/>
        <v/>
      </c>
      <c r="C489" t="str">
        <f t="shared" si="44"/>
        <v/>
      </c>
      <c r="E489" s="1" t="str">
        <f t="shared" si="45"/>
        <v/>
      </c>
      <c r="F489" s="1" t="str">
        <f t="shared" si="46"/>
        <v/>
      </c>
      <c r="G489" s="1" t="str">
        <f t="shared" si="47"/>
        <v/>
      </c>
    </row>
    <row r="490" spans="1:7" x14ac:dyDescent="0.2">
      <c r="A490" t="str">
        <f t="shared" si="42"/>
        <v/>
      </c>
      <c r="B490" t="str">
        <f t="shared" si="43"/>
        <v/>
      </c>
      <c r="C490" t="str">
        <f t="shared" si="44"/>
        <v/>
      </c>
      <c r="E490" s="1" t="str">
        <f t="shared" si="45"/>
        <v/>
      </c>
      <c r="F490" s="1" t="str">
        <f t="shared" si="46"/>
        <v/>
      </c>
      <c r="G490" s="1" t="str">
        <f t="shared" si="47"/>
        <v/>
      </c>
    </row>
    <row r="491" spans="1:7" x14ac:dyDescent="0.2">
      <c r="A491" t="str">
        <f t="shared" si="42"/>
        <v/>
      </c>
      <c r="B491" t="str">
        <f t="shared" si="43"/>
        <v/>
      </c>
      <c r="C491" t="str">
        <f t="shared" si="44"/>
        <v/>
      </c>
      <c r="E491" s="1" t="str">
        <f t="shared" si="45"/>
        <v/>
      </c>
      <c r="F491" s="1" t="str">
        <f t="shared" si="46"/>
        <v/>
      </c>
      <c r="G491" s="1" t="str">
        <f t="shared" si="47"/>
        <v/>
      </c>
    </row>
    <row r="492" spans="1:7" x14ac:dyDescent="0.2">
      <c r="A492" t="str">
        <f t="shared" si="42"/>
        <v/>
      </c>
      <c r="B492" t="str">
        <f t="shared" si="43"/>
        <v/>
      </c>
      <c r="C492" t="str">
        <f t="shared" si="44"/>
        <v/>
      </c>
      <c r="E492" s="1" t="str">
        <f t="shared" si="45"/>
        <v/>
      </c>
      <c r="F492" s="1" t="str">
        <f t="shared" si="46"/>
        <v/>
      </c>
      <c r="G492" s="1" t="str">
        <f t="shared" si="47"/>
        <v/>
      </c>
    </row>
    <row r="493" spans="1:7" x14ac:dyDescent="0.2">
      <c r="A493" t="str">
        <f t="shared" si="42"/>
        <v/>
      </c>
      <c r="B493" t="str">
        <f t="shared" si="43"/>
        <v/>
      </c>
      <c r="C493" t="str">
        <f t="shared" si="44"/>
        <v/>
      </c>
      <c r="E493" s="1" t="str">
        <f t="shared" si="45"/>
        <v/>
      </c>
      <c r="F493" s="1" t="str">
        <f t="shared" si="46"/>
        <v/>
      </c>
      <c r="G493" s="1" t="str">
        <f t="shared" si="47"/>
        <v/>
      </c>
    </row>
    <row r="494" spans="1:7" x14ac:dyDescent="0.2">
      <c r="A494" t="str">
        <f t="shared" si="42"/>
        <v/>
      </c>
      <c r="B494" t="str">
        <f t="shared" si="43"/>
        <v/>
      </c>
      <c r="C494" t="str">
        <f t="shared" si="44"/>
        <v/>
      </c>
      <c r="E494" s="1" t="str">
        <f t="shared" si="45"/>
        <v/>
      </c>
      <c r="F494" s="1" t="str">
        <f t="shared" si="46"/>
        <v/>
      </c>
      <c r="G494" s="1" t="str">
        <f t="shared" si="47"/>
        <v/>
      </c>
    </row>
    <row r="495" spans="1:7" x14ac:dyDescent="0.2">
      <c r="A495" t="str">
        <f t="shared" si="42"/>
        <v/>
      </c>
      <c r="B495" t="str">
        <f t="shared" si="43"/>
        <v/>
      </c>
      <c r="C495" t="str">
        <f t="shared" si="44"/>
        <v/>
      </c>
      <c r="E495" s="1" t="str">
        <f t="shared" si="45"/>
        <v/>
      </c>
      <c r="F495" s="1" t="str">
        <f t="shared" si="46"/>
        <v/>
      </c>
      <c r="G495" s="1" t="str">
        <f t="shared" si="47"/>
        <v/>
      </c>
    </row>
    <row r="496" spans="1:7" x14ac:dyDescent="0.2">
      <c r="A496" t="str">
        <f t="shared" si="42"/>
        <v/>
      </c>
      <c r="B496" t="str">
        <f t="shared" si="43"/>
        <v/>
      </c>
      <c r="C496" t="str">
        <f t="shared" si="44"/>
        <v/>
      </c>
      <c r="E496" s="1" t="str">
        <f t="shared" si="45"/>
        <v/>
      </c>
      <c r="F496" s="1" t="str">
        <f t="shared" si="46"/>
        <v/>
      </c>
      <c r="G496" s="1" t="str">
        <f t="shared" si="47"/>
        <v/>
      </c>
    </row>
    <row r="497" spans="1:7" x14ac:dyDescent="0.2">
      <c r="A497" t="str">
        <f t="shared" si="42"/>
        <v/>
      </c>
      <c r="B497" t="str">
        <f t="shared" si="43"/>
        <v/>
      </c>
      <c r="C497" t="str">
        <f t="shared" si="44"/>
        <v/>
      </c>
      <c r="E497" s="1" t="str">
        <f t="shared" si="45"/>
        <v/>
      </c>
      <c r="F497" s="1" t="str">
        <f t="shared" si="46"/>
        <v/>
      </c>
      <c r="G497" s="1" t="str">
        <f t="shared" si="47"/>
        <v/>
      </c>
    </row>
    <row r="498" spans="1:7" x14ac:dyDescent="0.2">
      <c r="A498" t="str">
        <f t="shared" si="42"/>
        <v/>
      </c>
      <c r="B498" t="str">
        <f t="shared" si="43"/>
        <v/>
      </c>
      <c r="C498" t="str">
        <f t="shared" si="44"/>
        <v/>
      </c>
      <c r="E498" s="1" t="str">
        <f t="shared" si="45"/>
        <v/>
      </c>
      <c r="F498" s="1" t="str">
        <f t="shared" si="46"/>
        <v/>
      </c>
      <c r="G498" s="1" t="str">
        <f t="shared" si="47"/>
        <v/>
      </c>
    </row>
    <row r="499" spans="1:7" x14ac:dyDescent="0.2">
      <c r="A499" t="str">
        <f t="shared" si="42"/>
        <v/>
      </c>
      <c r="B499" t="str">
        <f t="shared" si="43"/>
        <v/>
      </c>
      <c r="C499" t="str">
        <f t="shared" si="44"/>
        <v/>
      </c>
      <c r="E499" s="1" t="str">
        <f t="shared" si="45"/>
        <v/>
      </c>
      <c r="F499" s="1" t="str">
        <f t="shared" si="46"/>
        <v/>
      </c>
      <c r="G499" s="1" t="str">
        <f t="shared" si="47"/>
        <v/>
      </c>
    </row>
    <row r="500" spans="1:7" x14ac:dyDescent="0.2">
      <c r="A500" t="str">
        <f t="shared" si="42"/>
        <v/>
      </c>
      <c r="B500" t="str">
        <f t="shared" si="43"/>
        <v/>
      </c>
      <c r="C500" t="str">
        <f t="shared" si="44"/>
        <v/>
      </c>
      <c r="E500" s="1" t="str">
        <f t="shared" si="45"/>
        <v/>
      </c>
      <c r="F500" s="1" t="str">
        <f t="shared" si="46"/>
        <v/>
      </c>
      <c r="G500" s="1" t="str">
        <f t="shared" si="47"/>
        <v/>
      </c>
    </row>
    <row r="501" spans="1:7" x14ac:dyDescent="0.2">
      <c r="A501" t="str">
        <f t="shared" si="42"/>
        <v/>
      </c>
      <c r="B501" t="str">
        <f t="shared" si="43"/>
        <v/>
      </c>
      <c r="C501" t="str">
        <f t="shared" si="44"/>
        <v/>
      </c>
      <c r="E501" s="1" t="str">
        <f t="shared" si="45"/>
        <v/>
      </c>
      <c r="F501" s="1" t="str">
        <f t="shared" si="46"/>
        <v/>
      </c>
      <c r="G501" s="1" t="str">
        <f t="shared" si="47"/>
        <v/>
      </c>
    </row>
  </sheetData>
  <mergeCells count="4">
    <mergeCell ref="J3:J4"/>
    <mergeCell ref="J6:J7"/>
    <mergeCell ref="J9:J10"/>
    <mergeCell ref="J12:J13"/>
  </mergeCells>
  <phoneticPr fontId="1"/>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topLeftCell="A4" zoomScaleNormal="100" workbookViewId="0">
      <selection activeCell="F1" sqref="F1"/>
    </sheetView>
  </sheetViews>
  <sheetFormatPr defaultRowHeight="13.2" x14ac:dyDescent="0.2"/>
  <sheetData>
    <row r="1" spans="1:1" x14ac:dyDescent="0.2">
      <c r="A1" t="s">
        <v>16</v>
      </c>
    </row>
    <row r="3" spans="1:1" x14ac:dyDescent="0.2">
      <c r="A3" t="s">
        <v>14</v>
      </c>
    </row>
    <row r="24" spans="1:1" x14ac:dyDescent="0.2">
      <c r="A24" t="s">
        <v>15</v>
      </c>
    </row>
    <row r="65" spans="1:1" x14ac:dyDescent="0.2">
      <c r="A65" t="s">
        <v>29</v>
      </c>
    </row>
    <row r="83" spans="1:14" x14ac:dyDescent="0.2">
      <c r="A83" s="30" t="s">
        <v>24</v>
      </c>
      <c r="B83" s="30"/>
      <c r="C83" s="30"/>
      <c r="E83" s="31" t="s">
        <v>25</v>
      </c>
      <c r="F83" s="31"/>
      <c r="G83" s="31"/>
      <c r="I83" s="32" t="s">
        <v>26</v>
      </c>
      <c r="J83" s="32"/>
      <c r="K83" s="32"/>
    </row>
    <row r="84" spans="1:14" x14ac:dyDescent="0.2">
      <c r="A84" s="1" t="s">
        <v>2</v>
      </c>
      <c r="B84" s="1" t="s">
        <v>9</v>
      </c>
      <c r="C84" s="1" t="s">
        <v>12</v>
      </c>
      <c r="E84" s="16" t="s">
        <v>2</v>
      </c>
      <c r="F84" s="16" t="s">
        <v>9</v>
      </c>
      <c r="G84" s="16" t="s">
        <v>12</v>
      </c>
      <c r="I84" s="17" t="s">
        <v>2</v>
      </c>
      <c r="J84" s="17" t="s">
        <v>9</v>
      </c>
      <c r="K84" s="17" t="s">
        <v>12</v>
      </c>
    </row>
    <row r="85" spans="1:14" x14ac:dyDescent="0.2">
      <c r="A85" s="1">
        <v>1</v>
      </c>
      <c r="B85" s="1">
        <v>12</v>
      </c>
      <c r="C85" s="1"/>
      <c r="E85" s="16">
        <v>1</v>
      </c>
      <c r="F85" s="16">
        <v>13</v>
      </c>
      <c r="G85" s="16"/>
      <c r="I85" s="19">
        <v>0.5</v>
      </c>
      <c r="J85" s="19">
        <v>7</v>
      </c>
      <c r="K85" s="19"/>
      <c r="L85" t="s">
        <v>28</v>
      </c>
    </row>
    <row r="86" spans="1:14" x14ac:dyDescent="0.2">
      <c r="A86" s="1">
        <v>2</v>
      </c>
      <c r="B86" s="1">
        <v>23</v>
      </c>
      <c r="C86" s="1">
        <v>11</v>
      </c>
      <c r="E86" s="16">
        <v>2</v>
      </c>
      <c r="F86" s="16">
        <v>25</v>
      </c>
      <c r="G86" s="16">
        <v>12</v>
      </c>
      <c r="I86" s="17">
        <v>1</v>
      </c>
      <c r="J86" s="17">
        <v>13</v>
      </c>
      <c r="K86" s="17">
        <v>6</v>
      </c>
    </row>
    <row r="87" spans="1:14" x14ac:dyDescent="0.2">
      <c r="A87" s="1">
        <v>3</v>
      </c>
      <c r="B87" s="1">
        <v>32</v>
      </c>
      <c r="C87" s="1">
        <v>9</v>
      </c>
      <c r="E87" s="16">
        <v>3</v>
      </c>
      <c r="F87" s="16">
        <v>35</v>
      </c>
      <c r="G87" s="16">
        <v>10</v>
      </c>
      <c r="I87" s="17">
        <v>2</v>
      </c>
      <c r="J87" s="17">
        <v>25</v>
      </c>
      <c r="K87" s="17">
        <v>12</v>
      </c>
    </row>
    <row r="88" spans="1:14" x14ac:dyDescent="0.2">
      <c r="A88" s="1">
        <v>4</v>
      </c>
      <c r="B88" s="1">
        <v>38</v>
      </c>
      <c r="C88" s="1">
        <v>6</v>
      </c>
      <c r="E88" s="16">
        <v>4</v>
      </c>
      <c r="F88" s="16">
        <v>42</v>
      </c>
      <c r="G88" s="16">
        <v>7</v>
      </c>
      <c r="I88" s="17">
        <v>3</v>
      </c>
      <c r="J88" s="17">
        <v>35</v>
      </c>
      <c r="K88" s="17">
        <v>10</v>
      </c>
    </row>
    <row r="89" spans="1:14" x14ac:dyDescent="0.2">
      <c r="A89" s="1">
        <v>5</v>
      </c>
      <c r="B89" s="1">
        <v>41</v>
      </c>
      <c r="C89" s="1">
        <v>3</v>
      </c>
      <c r="E89" s="16">
        <v>5</v>
      </c>
      <c r="F89" s="16">
        <v>45</v>
      </c>
      <c r="G89" s="16">
        <v>3</v>
      </c>
      <c r="I89" s="17">
        <v>4</v>
      </c>
      <c r="J89" s="17">
        <v>42</v>
      </c>
      <c r="K89" s="17">
        <v>7</v>
      </c>
    </row>
    <row r="90" spans="1:14" x14ac:dyDescent="0.2">
      <c r="A90" s="1">
        <v>6</v>
      </c>
      <c r="B90" s="1">
        <v>41</v>
      </c>
      <c r="C90" s="1">
        <v>0</v>
      </c>
      <c r="E90" s="16">
        <v>6</v>
      </c>
      <c r="F90" s="16">
        <v>45</v>
      </c>
      <c r="G90" s="16">
        <v>0</v>
      </c>
      <c r="I90" s="17">
        <v>5</v>
      </c>
      <c r="J90" s="17">
        <v>45</v>
      </c>
      <c r="K90" s="17">
        <v>3</v>
      </c>
      <c r="N90" t="s">
        <v>30</v>
      </c>
    </row>
    <row r="91" spans="1:14" x14ac:dyDescent="0.2">
      <c r="A91" s="1">
        <v>7</v>
      </c>
      <c r="B91" s="1">
        <v>38</v>
      </c>
      <c r="C91" s="1">
        <v>-3</v>
      </c>
      <c r="E91" s="16">
        <v>7</v>
      </c>
      <c r="F91" s="16">
        <v>42</v>
      </c>
      <c r="G91" s="16">
        <v>-3</v>
      </c>
      <c r="I91" s="17">
        <v>6</v>
      </c>
      <c r="J91" s="17">
        <v>45</v>
      </c>
      <c r="K91" s="17">
        <v>0</v>
      </c>
    </row>
    <row r="92" spans="1:14" x14ac:dyDescent="0.2">
      <c r="A92" s="1">
        <v>8</v>
      </c>
      <c r="B92" s="1">
        <v>32</v>
      </c>
      <c r="C92" s="1">
        <v>-6</v>
      </c>
      <c r="E92" s="16">
        <v>8</v>
      </c>
      <c r="F92" s="16">
        <v>35</v>
      </c>
      <c r="G92" s="16">
        <v>-7</v>
      </c>
      <c r="I92" s="17">
        <v>7</v>
      </c>
      <c r="J92" s="17">
        <v>42</v>
      </c>
      <c r="K92" s="17">
        <v>-3</v>
      </c>
    </row>
    <row r="93" spans="1:14" x14ac:dyDescent="0.2">
      <c r="A93" s="1">
        <v>9</v>
      </c>
      <c r="B93" s="1">
        <v>23</v>
      </c>
      <c r="C93" s="1">
        <v>-9</v>
      </c>
      <c r="E93" s="16">
        <v>9</v>
      </c>
      <c r="F93" s="16">
        <v>25</v>
      </c>
      <c r="G93" s="16">
        <v>-10</v>
      </c>
      <c r="I93" s="17">
        <v>8</v>
      </c>
      <c r="J93" s="17">
        <v>35</v>
      </c>
      <c r="K93" s="17">
        <v>-7</v>
      </c>
    </row>
    <row r="94" spans="1:14" x14ac:dyDescent="0.2">
      <c r="A94" s="1">
        <v>10</v>
      </c>
      <c r="B94" s="1">
        <v>12</v>
      </c>
      <c r="C94" s="1">
        <v>-11</v>
      </c>
      <c r="E94" s="16">
        <v>10</v>
      </c>
      <c r="F94" s="16">
        <v>13</v>
      </c>
      <c r="G94" s="16">
        <v>-12</v>
      </c>
      <c r="I94" s="17">
        <v>9</v>
      </c>
      <c r="J94" s="17">
        <v>25</v>
      </c>
      <c r="K94" s="17">
        <v>-10</v>
      </c>
    </row>
    <row r="95" spans="1:14" x14ac:dyDescent="0.2">
      <c r="I95" s="17">
        <v>10</v>
      </c>
      <c r="J95" s="17">
        <v>13</v>
      </c>
      <c r="K95" s="17">
        <v>-12</v>
      </c>
    </row>
    <row r="96" spans="1:14" x14ac:dyDescent="0.2">
      <c r="I96" s="19">
        <v>10.5</v>
      </c>
      <c r="J96" s="19">
        <v>7</v>
      </c>
      <c r="K96" s="19">
        <v>6</v>
      </c>
      <c r="L96" t="s">
        <v>27</v>
      </c>
    </row>
    <row r="112" spans="1:1" x14ac:dyDescent="0.2">
      <c r="A112" t="s">
        <v>23</v>
      </c>
    </row>
    <row r="134" spans="1:9" x14ac:dyDescent="0.2">
      <c r="A134" s="27" t="s">
        <v>20</v>
      </c>
      <c r="B134" s="28"/>
      <c r="C134" s="28"/>
      <c r="D134" s="29"/>
      <c r="F134" s="24" t="s">
        <v>21</v>
      </c>
      <c r="G134" s="25"/>
      <c r="H134" s="25"/>
      <c r="I134" s="26"/>
    </row>
    <row r="135" spans="1:9" x14ac:dyDescent="0.2">
      <c r="A135" s="17" t="s">
        <v>17</v>
      </c>
      <c r="B135" s="17" t="s">
        <v>18</v>
      </c>
      <c r="C135" s="17" t="s">
        <v>19</v>
      </c>
      <c r="D135" s="17" t="s">
        <v>22</v>
      </c>
      <c r="F135" s="18" t="s">
        <v>17</v>
      </c>
      <c r="G135" s="16" t="s">
        <v>18</v>
      </c>
      <c r="H135" s="16" t="s">
        <v>19</v>
      </c>
      <c r="I135" s="16" t="s">
        <v>22</v>
      </c>
    </row>
    <row r="136" spans="1:9" x14ac:dyDescent="0.2">
      <c r="A136" s="17">
        <v>1</v>
      </c>
      <c r="B136" s="17">
        <f>90-((180/21)*A136)</f>
        <v>81.428571428571431</v>
      </c>
      <c r="C136" s="17">
        <f>ROUND(COS(RADIANS(B136))*40,0)</f>
        <v>6</v>
      </c>
      <c r="D136" s="17"/>
      <c r="F136" s="18">
        <v>1</v>
      </c>
      <c r="G136" s="16">
        <f>90-((180/20)/2+(180/20)*(F136-1))</f>
        <v>85.5</v>
      </c>
      <c r="H136" s="16">
        <f>ROUND(COS(RADIANS(G136))*40,0)</f>
        <v>3</v>
      </c>
      <c r="I136" s="16"/>
    </row>
    <row r="137" spans="1:9" x14ac:dyDescent="0.2">
      <c r="A137" s="17">
        <v>2</v>
      </c>
      <c r="B137" s="17">
        <f t="shared" ref="B137:B155" si="0">90-((180/21)*A137)</f>
        <v>72.857142857142861</v>
      </c>
      <c r="C137" s="17">
        <f t="shared" ref="C137:C155" si="1">ROUND(COS(RADIANS(B137))*40,0)</f>
        <v>12</v>
      </c>
      <c r="D137" s="17">
        <f>C137-C136</f>
        <v>6</v>
      </c>
      <c r="F137" s="18">
        <v>2</v>
      </c>
      <c r="G137" s="16">
        <f t="shared" ref="G137:G155" si="2">90-((180/20)/2+(180/20)*(F137-1))</f>
        <v>76.5</v>
      </c>
      <c r="H137" s="16">
        <f t="shared" ref="H137:H155" si="3">ROUND(COS(RADIANS(G137))*40,0)</f>
        <v>9</v>
      </c>
      <c r="I137" s="16">
        <f>H137-H136</f>
        <v>6</v>
      </c>
    </row>
    <row r="138" spans="1:9" x14ac:dyDescent="0.2">
      <c r="A138" s="17">
        <v>3</v>
      </c>
      <c r="B138" s="17">
        <f t="shared" si="0"/>
        <v>64.285714285714278</v>
      </c>
      <c r="C138" s="17">
        <f t="shared" si="1"/>
        <v>17</v>
      </c>
      <c r="D138" s="17">
        <f t="shared" ref="D138:D155" si="4">C138-C137</f>
        <v>5</v>
      </c>
      <c r="F138" s="18">
        <v>3</v>
      </c>
      <c r="G138" s="16">
        <f t="shared" si="2"/>
        <v>67.5</v>
      </c>
      <c r="H138" s="16">
        <f t="shared" si="3"/>
        <v>15</v>
      </c>
      <c r="I138" s="16">
        <f t="shared" ref="I138:I155" si="5">H138-H137</f>
        <v>6</v>
      </c>
    </row>
    <row r="139" spans="1:9" x14ac:dyDescent="0.2">
      <c r="A139" s="17">
        <v>4</v>
      </c>
      <c r="B139" s="17">
        <f t="shared" si="0"/>
        <v>55.714285714285715</v>
      </c>
      <c r="C139" s="17">
        <f t="shared" si="1"/>
        <v>23</v>
      </c>
      <c r="D139" s="17">
        <f t="shared" si="4"/>
        <v>6</v>
      </c>
      <c r="F139" s="18">
        <v>4</v>
      </c>
      <c r="G139" s="16">
        <f t="shared" si="2"/>
        <v>58.5</v>
      </c>
      <c r="H139" s="16">
        <f t="shared" si="3"/>
        <v>21</v>
      </c>
      <c r="I139" s="16">
        <f t="shared" si="5"/>
        <v>6</v>
      </c>
    </row>
    <row r="140" spans="1:9" x14ac:dyDescent="0.2">
      <c r="A140" s="17">
        <v>5</v>
      </c>
      <c r="B140" s="17">
        <f t="shared" si="0"/>
        <v>47.142857142857146</v>
      </c>
      <c r="C140" s="17">
        <f t="shared" si="1"/>
        <v>27</v>
      </c>
      <c r="D140" s="17">
        <f t="shared" si="4"/>
        <v>4</v>
      </c>
      <c r="F140" s="18">
        <v>5</v>
      </c>
      <c r="G140" s="16">
        <f t="shared" si="2"/>
        <v>49.5</v>
      </c>
      <c r="H140" s="16">
        <f t="shared" si="3"/>
        <v>26</v>
      </c>
      <c r="I140" s="16">
        <f t="shared" si="5"/>
        <v>5</v>
      </c>
    </row>
    <row r="141" spans="1:9" x14ac:dyDescent="0.2">
      <c r="A141" s="17">
        <v>6</v>
      </c>
      <c r="B141" s="17">
        <f t="shared" si="0"/>
        <v>38.571428571428569</v>
      </c>
      <c r="C141" s="17">
        <f t="shared" si="1"/>
        <v>31</v>
      </c>
      <c r="D141" s="17">
        <f t="shared" si="4"/>
        <v>4</v>
      </c>
      <c r="F141" s="18">
        <v>6</v>
      </c>
      <c r="G141" s="16">
        <f t="shared" si="2"/>
        <v>40.5</v>
      </c>
      <c r="H141" s="16">
        <f t="shared" si="3"/>
        <v>30</v>
      </c>
      <c r="I141" s="16">
        <f t="shared" si="5"/>
        <v>4</v>
      </c>
    </row>
    <row r="142" spans="1:9" x14ac:dyDescent="0.2">
      <c r="A142" s="17">
        <v>7</v>
      </c>
      <c r="B142" s="17">
        <f t="shared" si="0"/>
        <v>30</v>
      </c>
      <c r="C142" s="17">
        <f t="shared" si="1"/>
        <v>35</v>
      </c>
      <c r="D142" s="17">
        <f t="shared" si="4"/>
        <v>4</v>
      </c>
      <c r="F142" s="18">
        <v>7</v>
      </c>
      <c r="G142" s="16">
        <f t="shared" si="2"/>
        <v>31.5</v>
      </c>
      <c r="H142" s="16">
        <f t="shared" si="3"/>
        <v>34</v>
      </c>
      <c r="I142" s="16">
        <f t="shared" si="5"/>
        <v>4</v>
      </c>
    </row>
    <row r="143" spans="1:9" x14ac:dyDescent="0.2">
      <c r="A143" s="17">
        <v>8</v>
      </c>
      <c r="B143" s="17">
        <f t="shared" si="0"/>
        <v>21.428571428571431</v>
      </c>
      <c r="C143" s="17">
        <f t="shared" si="1"/>
        <v>37</v>
      </c>
      <c r="D143" s="17">
        <f t="shared" si="4"/>
        <v>2</v>
      </c>
      <c r="F143" s="18">
        <v>8</v>
      </c>
      <c r="G143" s="16">
        <f t="shared" si="2"/>
        <v>22.5</v>
      </c>
      <c r="H143" s="16">
        <f t="shared" si="3"/>
        <v>37</v>
      </c>
      <c r="I143" s="16">
        <f t="shared" si="5"/>
        <v>3</v>
      </c>
    </row>
    <row r="144" spans="1:9" x14ac:dyDescent="0.2">
      <c r="A144" s="17">
        <v>9</v>
      </c>
      <c r="B144" s="17">
        <f t="shared" si="0"/>
        <v>12.857142857142861</v>
      </c>
      <c r="C144" s="17">
        <f t="shared" si="1"/>
        <v>39</v>
      </c>
      <c r="D144" s="17">
        <f t="shared" si="4"/>
        <v>2</v>
      </c>
      <c r="F144" s="18">
        <v>9</v>
      </c>
      <c r="G144" s="16">
        <f t="shared" si="2"/>
        <v>13.5</v>
      </c>
      <c r="H144" s="16">
        <f t="shared" si="3"/>
        <v>39</v>
      </c>
      <c r="I144" s="16">
        <f t="shared" si="5"/>
        <v>2</v>
      </c>
    </row>
    <row r="145" spans="1:9" x14ac:dyDescent="0.2">
      <c r="A145" s="17">
        <v>10</v>
      </c>
      <c r="B145" s="17">
        <f t="shared" si="0"/>
        <v>4.2857142857142918</v>
      </c>
      <c r="C145" s="17">
        <f t="shared" si="1"/>
        <v>40</v>
      </c>
      <c r="D145" s="17">
        <f t="shared" si="4"/>
        <v>1</v>
      </c>
      <c r="F145" s="18">
        <v>10</v>
      </c>
      <c r="G145" s="16">
        <f t="shared" si="2"/>
        <v>4.5</v>
      </c>
      <c r="H145" s="16">
        <f t="shared" si="3"/>
        <v>40</v>
      </c>
      <c r="I145" s="16">
        <f t="shared" si="5"/>
        <v>1</v>
      </c>
    </row>
    <row r="146" spans="1:9" x14ac:dyDescent="0.2">
      <c r="A146" s="17">
        <v>11</v>
      </c>
      <c r="B146" s="17">
        <f t="shared" si="0"/>
        <v>-4.2857142857142776</v>
      </c>
      <c r="C146" s="17">
        <f t="shared" si="1"/>
        <v>40</v>
      </c>
      <c r="D146" s="17">
        <f t="shared" si="4"/>
        <v>0</v>
      </c>
      <c r="F146" s="18">
        <v>11</v>
      </c>
      <c r="G146" s="16">
        <f t="shared" si="2"/>
        <v>-4.5</v>
      </c>
      <c r="H146" s="16">
        <f t="shared" si="3"/>
        <v>40</v>
      </c>
      <c r="I146" s="16">
        <f t="shared" si="5"/>
        <v>0</v>
      </c>
    </row>
    <row r="147" spans="1:9" x14ac:dyDescent="0.2">
      <c r="A147" s="17">
        <v>12</v>
      </c>
      <c r="B147" s="17">
        <f t="shared" si="0"/>
        <v>-12.857142857142861</v>
      </c>
      <c r="C147" s="17">
        <f t="shared" si="1"/>
        <v>39</v>
      </c>
      <c r="D147" s="17">
        <f t="shared" si="4"/>
        <v>-1</v>
      </c>
      <c r="F147" s="18">
        <v>12</v>
      </c>
      <c r="G147" s="16">
        <f t="shared" si="2"/>
        <v>-13.5</v>
      </c>
      <c r="H147" s="16">
        <f t="shared" si="3"/>
        <v>39</v>
      </c>
      <c r="I147" s="16">
        <f t="shared" si="5"/>
        <v>-1</v>
      </c>
    </row>
    <row r="148" spans="1:9" x14ac:dyDescent="0.2">
      <c r="A148" s="17">
        <v>13</v>
      </c>
      <c r="B148" s="17">
        <f t="shared" si="0"/>
        <v>-21.428571428571431</v>
      </c>
      <c r="C148" s="17">
        <f t="shared" si="1"/>
        <v>37</v>
      </c>
      <c r="D148" s="17">
        <f t="shared" si="4"/>
        <v>-2</v>
      </c>
      <c r="F148" s="18">
        <v>13</v>
      </c>
      <c r="G148" s="16">
        <f t="shared" si="2"/>
        <v>-22.5</v>
      </c>
      <c r="H148" s="16">
        <f t="shared" si="3"/>
        <v>37</v>
      </c>
      <c r="I148" s="16">
        <f t="shared" si="5"/>
        <v>-2</v>
      </c>
    </row>
    <row r="149" spans="1:9" x14ac:dyDescent="0.2">
      <c r="A149" s="17">
        <v>14</v>
      </c>
      <c r="B149" s="17">
        <f t="shared" si="0"/>
        <v>-30</v>
      </c>
      <c r="C149" s="17">
        <f t="shared" si="1"/>
        <v>35</v>
      </c>
      <c r="D149" s="17">
        <f t="shared" si="4"/>
        <v>-2</v>
      </c>
      <c r="F149" s="18">
        <v>14</v>
      </c>
      <c r="G149" s="16">
        <f t="shared" si="2"/>
        <v>-31.5</v>
      </c>
      <c r="H149" s="16">
        <f t="shared" si="3"/>
        <v>34</v>
      </c>
      <c r="I149" s="16">
        <f t="shared" si="5"/>
        <v>-3</v>
      </c>
    </row>
    <row r="150" spans="1:9" x14ac:dyDescent="0.2">
      <c r="A150" s="17">
        <v>15</v>
      </c>
      <c r="B150" s="17">
        <f t="shared" si="0"/>
        <v>-38.571428571428555</v>
      </c>
      <c r="C150" s="17">
        <f t="shared" si="1"/>
        <v>31</v>
      </c>
      <c r="D150" s="17">
        <f t="shared" si="4"/>
        <v>-4</v>
      </c>
      <c r="F150" s="18">
        <v>15</v>
      </c>
      <c r="G150" s="16">
        <f t="shared" si="2"/>
        <v>-40.5</v>
      </c>
      <c r="H150" s="16">
        <f t="shared" si="3"/>
        <v>30</v>
      </c>
      <c r="I150" s="16">
        <f t="shared" si="5"/>
        <v>-4</v>
      </c>
    </row>
    <row r="151" spans="1:9" x14ac:dyDescent="0.2">
      <c r="A151" s="17">
        <v>16</v>
      </c>
      <c r="B151" s="17">
        <f t="shared" si="0"/>
        <v>-47.142857142857139</v>
      </c>
      <c r="C151" s="17">
        <f t="shared" si="1"/>
        <v>27</v>
      </c>
      <c r="D151" s="17">
        <f t="shared" si="4"/>
        <v>-4</v>
      </c>
      <c r="F151" s="18">
        <v>16</v>
      </c>
      <c r="G151" s="16">
        <f t="shared" si="2"/>
        <v>-49.5</v>
      </c>
      <c r="H151" s="16">
        <f t="shared" si="3"/>
        <v>26</v>
      </c>
      <c r="I151" s="16">
        <f t="shared" si="5"/>
        <v>-4</v>
      </c>
    </row>
    <row r="152" spans="1:9" x14ac:dyDescent="0.2">
      <c r="A152" s="17">
        <v>17</v>
      </c>
      <c r="B152" s="17">
        <f t="shared" si="0"/>
        <v>-55.714285714285722</v>
      </c>
      <c r="C152" s="17">
        <f t="shared" si="1"/>
        <v>23</v>
      </c>
      <c r="D152" s="17">
        <f t="shared" si="4"/>
        <v>-4</v>
      </c>
      <c r="F152" s="18">
        <v>17</v>
      </c>
      <c r="G152" s="16">
        <f t="shared" si="2"/>
        <v>-58.5</v>
      </c>
      <c r="H152" s="16">
        <f t="shared" si="3"/>
        <v>21</v>
      </c>
      <c r="I152" s="16">
        <f t="shared" si="5"/>
        <v>-5</v>
      </c>
    </row>
    <row r="153" spans="1:9" x14ac:dyDescent="0.2">
      <c r="A153" s="17">
        <v>18</v>
      </c>
      <c r="B153" s="17">
        <f t="shared" si="0"/>
        <v>-64.285714285714278</v>
      </c>
      <c r="C153" s="17">
        <f t="shared" si="1"/>
        <v>17</v>
      </c>
      <c r="D153" s="17">
        <f t="shared" si="4"/>
        <v>-6</v>
      </c>
      <c r="F153" s="18">
        <v>18</v>
      </c>
      <c r="G153" s="16">
        <f t="shared" si="2"/>
        <v>-67.5</v>
      </c>
      <c r="H153" s="16">
        <f t="shared" si="3"/>
        <v>15</v>
      </c>
      <c r="I153" s="16">
        <f t="shared" si="5"/>
        <v>-6</v>
      </c>
    </row>
    <row r="154" spans="1:9" x14ac:dyDescent="0.2">
      <c r="A154" s="17">
        <v>19</v>
      </c>
      <c r="B154" s="17">
        <f t="shared" si="0"/>
        <v>-72.857142857142861</v>
      </c>
      <c r="C154" s="17">
        <f t="shared" si="1"/>
        <v>12</v>
      </c>
      <c r="D154" s="17">
        <f t="shared" si="4"/>
        <v>-5</v>
      </c>
      <c r="F154" s="18">
        <v>19</v>
      </c>
      <c r="G154" s="16">
        <f t="shared" si="2"/>
        <v>-76.5</v>
      </c>
      <c r="H154" s="16">
        <f t="shared" si="3"/>
        <v>9</v>
      </c>
      <c r="I154" s="16">
        <f t="shared" si="5"/>
        <v>-6</v>
      </c>
    </row>
    <row r="155" spans="1:9" x14ac:dyDescent="0.2">
      <c r="A155" s="17">
        <v>20</v>
      </c>
      <c r="B155" s="17">
        <f t="shared" si="0"/>
        <v>-81.428571428571416</v>
      </c>
      <c r="C155" s="17">
        <f t="shared" si="1"/>
        <v>6</v>
      </c>
      <c r="D155" s="17">
        <f t="shared" si="4"/>
        <v>-6</v>
      </c>
      <c r="F155" s="18">
        <v>20</v>
      </c>
      <c r="G155" s="16">
        <f t="shared" si="2"/>
        <v>-85.5</v>
      </c>
      <c r="H155" s="16">
        <f t="shared" si="3"/>
        <v>3</v>
      </c>
      <c r="I155" s="16">
        <f t="shared" si="5"/>
        <v>-6</v>
      </c>
    </row>
  </sheetData>
  <mergeCells count="5">
    <mergeCell ref="F134:I134"/>
    <mergeCell ref="A134:D134"/>
    <mergeCell ref="A83:C83"/>
    <mergeCell ref="E83:G83"/>
    <mergeCell ref="I83:K83"/>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球の最適目数計算</vt:lpstr>
      <vt:lpstr>解説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dc:creator>
  <cp:lastModifiedBy>takashi</cp:lastModifiedBy>
  <cp:lastPrinted>2019-12-20T14:33:39Z</cp:lastPrinted>
  <dcterms:created xsi:type="dcterms:W3CDTF">2019-08-10T14:00:40Z</dcterms:created>
  <dcterms:modified xsi:type="dcterms:W3CDTF">2020-07-03T11:45:33Z</dcterms:modified>
</cp:coreProperties>
</file>